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definedNames>
    <definedName name="_xlnm._FilterDatabase" localSheetId="0" hidden="1">Sheet1!$A$1:$AI$38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<sst xmlns="http://schemas.openxmlformats.org/spreadsheetml/2006/main" count="94">
  <si>
    <t>附件</t>
  </si>
  <si>
    <t>2016年襄阳市市直行政机关（单位）公开遴选公务员         进入考察范围人员</t>
  </si>
  <si>
    <t>序号</t>
  </si>
  <si>
    <t>姓名</t>
  </si>
  <si>
    <t>性别</t>
  </si>
  <si>
    <t>出生年月</t>
  </si>
  <si>
    <t>政治面貌</t>
  </si>
  <si>
    <t>现工作单位及职务</t>
  </si>
  <si>
    <t>全日制学历学位及专业</t>
  </si>
  <si>
    <t>现有学历学位及专业</t>
  </si>
  <si>
    <t>基层工作时间（年）</t>
  </si>
  <si>
    <t>公务员工作时间（年）</t>
  </si>
  <si>
    <t>是否为选调生</t>
  </si>
  <si>
    <t>是否具有所报职位要求的资格条件</t>
  </si>
  <si>
    <t>资格审查结论</t>
  </si>
  <si>
    <t>备注</t>
  </si>
  <si>
    <t>工作单位</t>
  </si>
  <si>
    <t>考试类别</t>
  </si>
  <si>
    <t>考场号</t>
  </si>
  <si>
    <t>座位号</t>
  </si>
  <si>
    <t>考场号2</t>
  </si>
  <si>
    <t>座位号2</t>
  </si>
  <si>
    <t>准考证号</t>
  </si>
  <si>
    <t>考试科目</t>
  </si>
  <si>
    <t>考试开始时间</t>
  </si>
  <si>
    <t>考试结束时间</t>
  </si>
  <si>
    <t>考试日期</t>
  </si>
  <si>
    <t>开始时间</t>
  </si>
  <si>
    <t>结束时间</t>
  </si>
  <si>
    <t>照片</t>
  </si>
  <si>
    <t>笔试成绩</t>
  </si>
  <si>
    <t>笔试排名</t>
  </si>
  <si>
    <t>面试序号</t>
  </si>
  <si>
    <t>面试成绩</t>
  </si>
  <si>
    <t>综合成绩</t>
  </si>
  <si>
    <t>一、襄阳市政府办</t>
  </si>
  <si>
    <t xml:space="preserve">   遴选职位： 科员   遴选1人</t>
  </si>
  <si>
    <t>吕崑</t>
  </si>
  <si>
    <t>男</t>
  </si>
  <si>
    <t>襄城区政府研究室副主任</t>
  </si>
  <si>
    <t>李宝林</t>
  </si>
  <si>
    <t>保康县黄堡镇政府党政办副主任</t>
  </si>
  <si>
    <t>二、襄阳市政府法制办公室</t>
  </si>
  <si>
    <t xml:space="preserve">    遴选职位：法制办立法科科员    遴选1人</t>
  </si>
  <si>
    <t>魏祖国</t>
  </si>
  <si>
    <t>老河口市委组织部</t>
  </si>
  <si>
    <t>孙楚飞</t>
  </si>
  <si>
    <t>襄阳市工商局科员</t>
  </si>
  <si>
    <t>三、襄阳市民政局</t>
  </si>
  <si>
    <t xml:space="preserve">    遴选职位：基层政权和区划地名科科员    遴选1人</t>
  </si>
  <si>
    <t>唐盛志</t>
  </si>
  <si>
    <t>保康县财政局科员</t>
  </si>
  <si>
    <t>龚少川</t>
  </si>
  <si>
    <t>女</t>
  </si>
  <si>
    <t>襄州区双沟镇人民政府</t>
  </si>
  <si>
    <t xml:space="preserve">    遴选职位：安置科科员    遴选1人</t>
  </si>
  <si>
    <t>张南雪</t>
  </si>
  <si>
    <t>枣阳市纪委监察局信访室干部</t>
  </si>
  <si>
    <t>廖晓欢</t>
  </si>
  <si>
    <t>保康县食品药品监督管理局</t>
  </si>
  <si>
    <t>四、襄阳市行政审批局</t>
  </si>
  <si>
    <t xml:space="preserve">    遴选职位：科员1    遴选1人</t>
  </si>
  <si>
    <t>黄兴艳</t>
  </si>
  <si>
    <r>
      <rPr>
        <sz val="11"/>
        <rFont val="宋体"/>
        <charset val="134"/>
      </rPr>
      <t>襄州区张湾街道办事处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科员</t>
    </r>
  </si>
  <si>
    <t>陈迎春</t>
  </si>
  <si>
    <r>
      <rPr>
        <sz val="11"/>
        <rFont val="宋体"/>
        <charset val="134"/>
      </rPr>
      <t>襄州区峪山镇人民政府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科员</t>
    </r>
  </si>
  <si>
    <t xml:space="preserve">    遴选职位：科员2    遴选4人</t>
  </si>
  <si>
    <t>邹璇</t>
  </si>
  <si>
    <t>南漳县司法局法律援助中心 副主任</t>
  </si>
  <si>
    <t>严开璇</t>
  </si>
  <si>
    <t>南漳县武安镇人民政府党政综合办公室干部</t>
  </si>
  <si>
    <t>谢刚</t>
  </si>
  <si>
    <t>襄州区朱集镇人民政府科员</t>
  </si>
  <si>
    <t>蒋轶峰</t>
  </si>
  <si>
    <t>枣阳市公安局刑警大队民警</t>
  </si>
  <si>
    <t>崔涛</t>
  </si>
  <si>
    <t>老河口市文体新广局办公室副主任</t>
  </si>
  <si>
    <t>郑永妍</t>
  </si>
  <si>
    <t>襄州区龙王镇人民政府妇联主席</t>
  </si>
  <si>
    <t>吕娜</t>
  </si>
  <si>
    <t>襄城区尹集乡人民政府党政办科员</t>
  </si>
  <si>
    <t>杜强</t>
  </si>
  <si>
    <t>枣阳市工商局办公室副主任</t>
  </si>
  <si>
    <t>五、襄阳市畜牧兽医局</t>
  </si>
  <si>
    <t xml:space="preserve">    遴选职位： 办公室科员    遴选1人</t>
  </si>
  <si>
    <t>王克伟</t>
  </si>
  <si>
    <t>保康县畜牧兽医局办公室科员</t>
  </si>
  <si>
    <t>王梦怡</t>
  </si>
  <si>
    <t>南漳县工商局登记注册分局</t>
  </si>
  <si>
    <t xml:space="preserve">     遴选职位：屠管办科员    遴选1人</t>
  </si>
  <si>
    <t>邱飞</t>
  </si>
  <si>
    <t>枣阳市经济和信息化局</t>
  </si>
  <si>
    <t>袁野</t>
  </si>
  <si>
    <t>南漳县食品药品监督管理局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</si>
</sst>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2"/>
      <color indexed="8"/>
      <name val="仿宋"/>
      <charset val="134"/>
    </font>
    <font>
      <b/>
      <sz val="12"/>
      <color indexed="8"/>
      <name val="宋体"/>
      <charset val="134"/>
    </font>
    <font>
      <sz val="11"/>
      <name val="黑体"/>
      <charset val="134"/>
    </font>
    <font>
      <sz val="12"/>
      <name val="仿宋"/>
      <charset val="134"/>
    </font>
    <font>
      <sz val="11"/>
      <name val="宋体"/>
      <charset val="134"/>
    </font>
    <font>
      <sz val="1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7" fillId="31" borderId="12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NumberFormat="1" applyAlignment="1">
      <alignment vertical="center" wrapText="1"/>
    </xf>
    <xf numFmtId="176" fontId="0" fillId="0" borderId="0" xfId="0" applyNumberFormat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I38"/>
  <sheetViews>
    <sheetView tabSelected="1" topLeftCell="A7" workbookViewId="0">
      <selection activeCell="AK15" sqref="AK15"/>
    </sheetView>
  </sheetViews>
  <sheetFormatPr defaultColWidth="9" defaultRowHeight="13.5"/>
  <cols>
    <col min="1" max="1" width="5.44166666666667" customWidth="1"/>
    <col min="2" max="2" width="12.1083333333333" customWidth="1"/>
    <col min="3" max="3" width="7.88333333333333" customWidth="1"/>
    <col min="4" max="6" width="10.4416666666667" hidden="1" customWidth="1"/>
    <col min="7" max="14" width="9" hidden="1" customWidth="1"/>
    <col min="15" max="15" width="30.775" style="3" customWidth="1"/>
    <col min="16" max="30" width="9" hidden="1" customWidth="1"/>
    <col min="31" max="31" width="9.88333333333333" style="4" customWidth="1"/>
    <col min="32" max="33" width="9.88333333333333" hidden="1" customWidth="1"/>
    <col min="34" max="35" width="9.88333333333333" style="4" customWidth="1"/>
    <col min="36" max="36" width="4.21666666666667" customWidth="1"/>
    <col min="38" max="38" width="8.21666666666667" customWidth="1"/>
    <col min="39" max="65" width="9" hidden="1" customWidth="1"/>
    <col min="67" max="68" width="9" hidden="1" customWidth="1"/>
  </cols>
  <sheetData>
    <row r="1" spans="1:1">
      <c r="A1" t="s">
        <v>0</v>
      </c>
    </row>
    <row r="2" ht="51" customHeight="1" spans="1:3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22"/>
      <c r="AF2" s="5"/>
      <c r="AG2" s="5"/>
      <c r="AH2" s="22"/>
      <c r="AI2" s="22"/>
    </row>
    <row r="3" s="1" customFormat="1" ht="39.75" customHeight="1" spans="1:3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14" t="s">
        <v>16</v>
      </c>
      <c r="P3" s="7" t="s">
        <v>17</v>
      </c>
      <c r="Q3" s="19" t="s">
        <v>18</v>
      </c>
      <c r="R3" s="19" t="s">
        <v>19</v>
      </c>
      <c r="S3" s="19" t="s">
        <v>20</v>
      </c>
      <c r="T3" s="19" t="s">
        <v>21</v>
      </c>
      <c r="U3" s="20" t="s">
        <v>22</v>
      </c>
      <c r="V3" s="20" t="s">
        <v>23</v>
      </c>
      <c r="W3" s="21" t="s">
        <v>24</v>
      </c>
      <c r="X3" s="21" t="s">
        <v>25</v>
      </c>
      <c r="Y3" s="20" t="s">
        <v>23</v>
      </c>
      <c r="Z3" s="21" t="s">
        <v>26</v>
      </c>
      <c r="AA3" s="21" t="s">
        <v>27</v>
      </c>
      <c r="AB3" s="21" t="s">
        <v>28</v>
      </c>
      <c r="AC3" s="21"/>
      <c r="AD3" s="21" t="s">
        <v>29</v>
      </c>
      <c r="AE3" s="23" t="s">
        <v>30</v>
      </c>
      <c r="AF3" s="6" t="s">
        <v>31</v>
      </c>
      <c r="AG3" s="6" t="s">
        <v>32</v>
      </c>
      <c r="AH3" s="27" t="s">
        <v>33</v>
      </c>
      <c r="AI3" s="27" t="s">
        <v>34</v>
      </c>
    </row>
    <row r="4" s="1" customFormat="1" ht="25.2" customHeight="1" spans="1:35">
      <c r="A4" s="8" t="s">
        <v>35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5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24"/>
      <c r="AF4" s="9"/>
      <c r="AG4" s="9"/>
      <c r="AH4" s="24"/>
      <c r="AI4" s="28"/>
    </row>
    <row r="5" s="1" customFormat="1" ht="25.2" customHeight="1" spans="1:35">
      <c r="A5" s="8" t="s">
        <v>36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24"/>
      <c r="AF5" s="9"/>
      <c r="AG5" s="9"/>
      <c r="AH5" s="24"/>
      <c r="AI5" s="28"/>
    </row>
    <row r="6" s="2" customFormat="1" ht="33" customHeight="1" spans="1:35">
      <c r="A6" s="10">
        <v>1</v>
      </c>
      <c r="B6" s="11" t="s">
        <v>37</v>
      </c>
      <c r="C6" s="11" t="s">
        <v>38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6" t="s">
        <v>39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25">
        <v>76.5</v>
      </c>
      <c r="AF6" s="10">
        <v>1</v>
      </c>
      <c r="AG6" s="10">
        <v>2</v>
      </c>
      <c r="AH6" s="29">
        <v>81</v>
      </c>
      <c r="AI6" s="29">
        <f t="shared" ref="AI6:AI11" si="0">AE6*0.5+AH6*0.5</f>
        <v>78.75</v>
      </c>
    </row>
    <row r="7" s="2" customFormat="1" ht="33" customHeight="1" spans="1:35">
      <c r="A7" s="10">
        <v>2</v>
      </c>
      <c r="B7" s="11" t="s">
        <v>40</v>
      </c>
      <c r="C7" s="11" t="s">
        <v>38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 t="s">
        <v>41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25">
        <v>76</v>
      </c>
      <c r="AF7" s="10">
        <v>2</v>
      </c>
      <c r="AG7" s="10">
        <v>1</v>
      </c>
      <c r="AH7" s="29">
        <v>81</v>
      </c>
      <c r="AI7" s="29">
        <f t="shared" si="0"/>
        <v>78.5</v>
      </c>
    </row>
    <row r="8" s="1" customFormat="1" ht="25.2" customHeight="1" spans="1:35">
      <c r="A8" s="8" t="s">
        <v>42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5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24"/>
      <c r="AF8" s="9"/>
      <c r="AG8" s="9"/>
      <c r="AH8" s="24"/>
      <c r="AI8" s="28"/>
    </row>
    <row r="9" s="1" customFormat="1" ht="25.2" customHeight="1" spans="1:35">
      <c r="A9" s="8" t="s">
        <v>43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5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24"/>
      <c r="AF9" s="9"/>
      <c r="AG9" s="9"/>
      <c r="AH9" s="24"/>
      <c r="AI9" s="28"/>
    </row>
    <row r="10" s="2" customFormat="1" ht="33" customHeight="1" spans="1:35">
      <c r="A10" s="10">
        <v>1</v>
      </c>
      <c r="B10" s="11" t="s">
        <v>44</v>
      </c>
      <c r="C10" s="11" t="s">
        <v>38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6" t="s">
        <v>45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25">
        <v>78.5</v>
      </c>
      <c r="AF10" s="10">
        <v>1</v>
      </c>
      <c r="AG10" s="10">
        <v>6</v>
      </c>
      <c r="AH10" s="29">
        <v>81.8</v>
      </c>
      <c r="AI10" s="29">
        <f t="shared" si="0"/>
        <v>80.15</v>
      </c>
    </row>
    <row r="11" s="2" customFormat="1" ht="33" customHeight="1" spans="1:35">
      <c r="A11" s="10">
        <v>2</v>
      </c>
      <c r="B11" s="11" t="s">
        <v>46</v>
      </c>
      <c r="C11" s="11" t="s">
        <v>38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6" t="s">
        <v>47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25">
        <v>73</v>
      </c>
      <c r="AF11" s="10">
        <v>2</v>
      </c>
      <c r="AG11" s="10">
        <v>5</v>
      </c>
      <c r="AH11" s="29">
        <v>83.6</v>
      </c>
      <c r="AI11" s="29">
        <f t="shared" si="0"/>
        <v>78.3</v>
      </c>
    </row>
    <row r="12" s="1" customFormat="1" ht="25.2" customHeight="1" spans="1:35">
      <c r="A12" s="8" t="s">
        <v>48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24"/>
      <c r="AF12" s="9"/>
      <c r="AG12" s="9"/>
      <c r="AH12" s="24"/>
      <c r="AI12" s="28"/>
    </row>
    <row r="13" s="1" customFormat="1" ht="25.2" customHeight="1" spans="1:35">
      <c r="A13" s="8" t="s">
        <v>49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24"/>
      <c r="AF13" s="9"/>
      <c r="AG13" s="9"/>
      <c r="AH13" s="24"/>
      <c r="AI13" s="28"/>
    </row>
    <row r="14" s="2" customFormat="1" ht="33" customHeight="1" spans="1:35">
      <c r="A14" s="12">
        <v>1</v>
      </c>
      <c r="B14" s="11" t="s">
        <v>50</v>
      </c>
      <c r="C14" s="11" t="s">
        <v>38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6" t="s">
        <v>51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25">
        <v>79</v>
      </c>
      <c r="AF14" s="12">
        <v>1</v>
      </c>
      <c r="AG14" s="12">
        <v>9</v>
      </c>
      <c r="AH14" s="29">
        <v>82.6</v>
      </c>
      <c r="AI14" s="29">
        <f t="shared" ref="AI14:AI18" si="1">AE14*0.5+AH14*0.5</f>
        <v>80.8</v>
      </c>
    </row>
    <row r="15" s="2" customFormat="1" ht="31.95" customHeight="1" spans="1:35">
      <c r="A15" s="12">
        <v>2</v>
      </c>
      <c r="B15" s="11" t="s">
        <v>52</v>
      </c>
      <c r="C15" s="11" t="s">
        <v>53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6" t="s">
        <v>54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25">
        <v>77.5</v>
      </c>
      <c r="AF15" s="12">
        <v>2</v>
      </c>
      <c r="AG15" s="12">
        <v>13</v>
      </c>
      <c r="AH15" s="29">
        <v>81</v>
      </c>
      <c r="AI15" s="29">
        <f t="shared" si="1"/>
        <v>79.25</v>
      </c>
    </row>
    <row r="16" s="2" customFormat="1" ht="23.1" customHeight="1" spans="1:35">
      <c r="A16" s="8" t="s">
        <v>55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5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24"/>
      <c r="AF16" s="9"/>
      <c r="AG16" s="9"/>
      <c r="AH16" s="24"/>
      <c r="AI16" s="28"/>
    </row>
    <row r="17" s="2" customFormat="1" ht="33" customHeight="1" spans="1:35">
      <c r="A17" s="12">
        <v>1</v>
      </c>
      <c r="B17" s="11" t="s">
        <v>56</v>
      </c>
      <c r="C17" s="11" t="s">
        <v>53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6" t="s">
        <v>57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25">
        <v>79.5</v>
      </c>
      <c r="AF17" s="12">
        <v>1</v>
      </c>
      <c r="AG17" s="12">
        <v>10</v>
      </c>
      <c r="AH17" s="29">
        <v>82</v>
      </c>
      <c r="AI17" s="29">
        <f t="shared" si="1"/>
        <v>80.75</v>
      </c>
    </row>
    <row r="18" s="2" customFormat="1" ht="33" customHeight="1" spans="1:35">
      <c r="A18" s="12">
        <v>2</v>
      </c>
      <c r="B18" s="11" t="s">
        <v>58</v>
      </c>
      <c r="C18" s="11" t="s">
        <v>53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" t="s">
        <v>59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25">
        <v>73</v>
      </c>
      <c r="AF18" s="12">
        <v>2</v>
      </c>
      <c r="AG18" s="12">
        <v>14</v>
      </c>
      <c r="AH18" s="29">
        <v>81</v>
      </c>
      <c r="AI18" s="29">
        <f t="shared" si="1"/>
        <v>77</v>
      </c>
    </row>
    <row r="19" s="2" customFormat="1" ht="33" customHeight="1" spans="1:35">
      <c r="A19" s="8" t="s">
        <v>60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24"/>
      <c r="AF19" s="9"/>
      <c r="AG19" s="9"/>
      <c r="AH19" s="24"/>
      <c r="AI19" s="28"/>
    </row>
    <row r="20" s="2" customFormat="1" ht="33" customHeight="1" spans="1:35">
      <c r="A20" s="8" t="s">
        <v>61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5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24"/>
      <c r="AF20" s="9"/>
      <c r="AG20" s="9"/>
      <c r="AH20" s="24"/>
      <c r="AI20" s="28"/>
    </row>
    <row r="21" s="2" customFormat="1" ht="33" customHeight="1" spans="1:35">
      <c r="A21" s="10">
        <v>1</v>
      </c>
      <c r="B21" s="11" t="s">
        <v>62</v>
      </c>
      <c r="C21" s="11" t="s">
        <v>53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7" t="s">
        <v>63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25">
        <v>74</v>
      </c>
      <c r="AF21" s="10">
        <v>2</v>
      </c>
      <c r="AG21" s="10">
        <v>1</v>
      </c>
      <c r="AH21" s="29">
        <v>82</v>
      </c>
      <c r="AI21" s="29">
        <f>AE21*0.5+AH21*0.5</f>
        <v>78</v>
      </c>
    </row>
    <row r="22" s="2" customFormat="1" ht="33" customHeight="1" spans="1:35">
      <c r="A22" s="10">
        <v>2</v>
      </c>
      <c r="B22" s="11" t="s">
        <v>64</v>
      </c>
      <c r="C22" s="11" t="s">
        <v>38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7" t="s">
        <v>65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25">
        <v>74.5</v>
      </c>
      <c r="AF22" s="10">
        <v>1</v>
      </c>
      <c r="AG22" s="10">
        <v>11</v>
      </c>
      <c r="AH22" s="29">
        <v>78.2</v>
      </c>
      <c r="AI22" s="29">
        <f>AE22*0.5+AH22*0.5</f>
        <v>76.35</v>
      </c>
    </row>
    <row r="23" s="2" customFormat="1" ht="28.5" customHeight="1" spans="1:35">
      <c r="A23" s="8" t="s">
        <v>66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5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24"/>
      <c r="AF23" s="9"/>
      <c r="AG23" s="9"/>
      <c r="AH23" s="24"/>
      <c r="AI23" s="28"/>
    </row>
    <row r="24" s="2" customFormat="1" ht="30" customHeight="1" spans="1:35">
      <c r="A24" s="13">
        <v>1</v>
      </c>
      <c r="B24" s="13" t="s">
        <v>67</v>
      </c>
      <c r="C24" s="13" t="s">
        <v>53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8" t="s">
        <v>68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26">
        <v>74</v>
      </c>
      <c r="AF24" s="13">
        <v>9</v>
      </c>
      <c r="AG24" s="13">
        <v>10</v>
      </c>
      <c r="AH24" s="26">
        <v>84.8</v>
      </c>
      <c r="AI24" s="26">
        <f t="shared" ref="AI24:AI35" si="2">AE24*0.5+AH24*0.5</f>
        <v>79.4</v>
      </c>
    </row>
    <row r="25" s="2" customFormat="1" ht="30" customHeight="1" spans="1:35">
      <c r="A25" s="13">
        <v>2</v>
      </c>
      <c r="B25" s="13" t="s">
        <v>69</v>
      </c>
      <c r="C25" s="13" t="s">
        <v>53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8" t="s">
        <v>70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26">
        <v>74.5</v>
      </c>
      <c r="AF25" s="13">
        <v>7</v>
      </c>
      <c r="AG25" s="13">
        <v>6</v>
      </c>
      <c r="AH25" s="26">
        <v>83.6</v>
      </c>
      <c r="AI25" s="26">
        <f t="shared" si="2"/>
        <v>79.05</v>
      </c>
    </row>
    <row r="26" s="2" customFormat="1" ht="30" customHeight="1" spans="1:35">
      <c r="A26" s="13">
        <v>3</v>
      </c>
      <c r="B26" s="13" t="s">
        <v>71</v>
      </c>
      <c r="C26" s="13" t="s">
        <v>38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8" t="s">
        <v>72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26">
        <v>78</v>
      </c>
      <c r="AF26" s="13">
        <v>1</v>
      </c>
      <c r="AG26" s="13">
        <v>8</v>
      </c>
      <c r="AH26" s="26">
        <v>79.8</v>
      </c>
      <c r="AI26" s="26">
        <f t="shared" si="2"/>
        <v>78.9</v>
      </c>
    </row>
    <row r="27" s="2" customFormat="1" ht="30" customHeight="1" spans="1:35">
      <c r="A27" s="13">
        <v>4</v>
      </c>
      <c r="B27" s="13" t="s">
        <v>73</v>
      </c>
      <c r="C27" s="13" t="s">
        <v>38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8" t="s">
        <v>74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26">
        <v>75.5</v>
      </c>
      <c r="AF27" s="13">
        <v>2</v>
      </c>
      <c r="AG27" s="13">
        <v>2</v>
      </c>
      <c r="AH27" s="26">
        <v>81</v>
      </c>
      <c r="AI27" s="26">
        <f t="shared" si="2"/>
        <v>78.25</v>
      </c>
    </row>
    <row r="28" s="2" customFormat="1" ht="30" customHeight="1" spans="1:35">
      <c r="A28" s="13">
        <v>5</v>
      </c>
      <c r="B28" s="13" t="s">
        <v>75</v>
      </c>
      <c r="C28" s="13" t="s">
        <v>38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8" t="s">
        <v>76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26">
        <v>75</v>
      </c>
      <c r="AF28" s="13">
        <v>5</v>
      </c>
      <c r="AG28" s="13">
        <v>12</v>
      </c>
      <c r="AH28" s="26">
        <v>80.8</v>
      </c>
      <c r="AI28" s="26">
        <f t="shared" si="2"/>
        <v>77.9</v>
      </c>
    </row>
    <row r="29" s="2" customFormat="1" ht="30" customHeight="1" spans="1:35">
      <c r="A29" s="13">
        <v>6</v>
      </c>
      <c r="B29" s="13" t="s">
        <v>77</v>
      </c>
      <c r="C29" s="13" t="s">
        <v>53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8" t="s">
        <v>78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26">
        <v>74.5</v>
      </c>
      <c r="AF29" s="13">
        <v>7</v>
      </c>
      <c r="AG29" s="13">
        <v>9</v>
      </c>
      <c r="AH29" s="26">
        <v>81</v>
      </c>
      <c r="AI29" s="26">
        <f t="shared" si="2"/>
        <v>77.75</v>
      </c>
    </row>
    <row r="30" s="2" customFormat="1" ht="30" customHeight="1" spans="1:35">
      <c r="A30" s="13">
        <v>7</v>
      </c>
      <c r="B30" s="13" t="s">
        <v>79</v>
      </c>
      <c r="C30" s="13" t="s">
        <v>53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8" t="s">
        <v>80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26">
        <v>75.5</v>
      </c>
      <c r="AF30" s="13">
        <v>2</v>
      </c>
      <c r="AG30" s="13">
        <v>4</v>
      </c>
      <c r="AH30" s="26">
        <v>78.6</v>
      </c>
      <c r="AI30" s="26">
        <f t="shared" si="2"/>
        <v>77.05</v>
      </c>
    </row>
    <row r="31" s="2" customFormat="1" ht="30" customHeight="1" spans="1:35">
      <c r="A31" s="13">
        <v>8</v>
      </c>
      <c r="B31" s="13" t="s">
        <v>81</v>
      </c>
      <c r="C31" s="13" t="s">
        <v>38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8" t="s">
        <v>82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26">
        <v>72.5</v>
      </c>
      <c r="AF31" s="13">
        <v>10</v>
      </c>
      <c r="AG31" s="13">
        <v>7</v>
      </c>
      <c r="AH31" s="26">
        <v>81.4</v>
      </c>
      <c r="AI31" s="26">
        <f t="shared" si="2"/>
        <v>76.95</v>
      </c>
    </row>
    <row r="32" s="2" customFormat="1" ht="33" customHeight="1" spans="1:35">
      <c r="A32" s="8" t="s">
        <v>83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5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24"/>
      <c r="AF32" s="9"/>
      <c r="AG32" s="9"/>
      <c r="AH32" s="24"/>
      <c r="AI32" s="28"/>
    </row>
    <row r="33" s="2" customFormat="1" ht="33" customHeight="1" spans="1:35">
      <c r="A33" s="8" t="s">
        <v>84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5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24"/>
      <c r="AF33" s="9"/>
      <c r="AG33" s="9"/>
      <c r="AH33" s="24"/>
      <c r="AI33" s="28"/>
    </row>
    <row r="34" s="2" customFormat="1" ht="30" customHeight="1" spans="1:35">
      <c r="A34" s="13">
        <v>1</v>
      </c>
      <c r="B34" s="13" t="s">
        <v>85</v>
      </c>
      <c r="C34" s="13" t="s">
        <v>38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8" t="s">
        <v>86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26">
        <v>76</v>
      </c>
      <c r="AF34" s="13">
        <v>1</v>
      </c>
      <c r="AG34" s="13">
        <v>16</v>
      </c>
      <c r="AH34" s="26">
        <v>81.2</v>
      </c>
      <c r="AI34" s="26">
        <f t="shared" ref="AI34:AI38" si="3">AE34*0.5+AH34*0.5</f>
        <v>78.6</v>
      </c>
    </row>
    <row r="35" s="2" customFormat="1" ht="30" customHeight="1" spans="1:35">
      <c r="A35" s="13">
        <v>2</v>
      </c>
      <c r="B35" s="13" t="s">
        <v>87</v>
      </c>
      <c r="C35" s="13" t="s">
        <v>53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8" t="s">
        <v>88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26">
        <v>74.5</v>
      </c>
      <c r="AF35" s="13">
        <v>2</v>
      </c>
      <c r="AG35" s="13">
        <v>18</v>
      </c>
      <c r="AH35" s="26">
        <v>81.6</v>
      </c>
      <c r="AI35" s="26">
        <f t="shared" si="3"/>
        <v>78.05</v>
      </c>
    </row>
    <row r="36" s="2" customFormat="1" ht="33" customHeight="1" spans="1:35">
      <c r="A36" s="8" t="s">
        <v>89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5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24"/>
      <c r="AF36" s="9"/>
      <c r="AG36" s="9"/>
      <c r="AH36" s="24"/>
      <c r="AI36" s="28"/>
    </row>
    <row r="37" s="2" customFormat="1" ht="30" customHeight="1" spans="1:35">
      <c r="A37" s="12">
        <v>1</v>
      </c>
      <c r="B37" s="11" t="s">
        <v>90</v>
      </c>
      <c r="C37" s="11" t="s">
        <v>38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6" t="s">
        <v>91</v>
      </c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25">
        <v>73.5</v>
      </c>
      <c r="AF37" s="12">
        <v>1</v>
      </c>
      <c r="AG37" s="12">
        <v>19</v>
      </c>
      <c r="AH37" s="29">
        <v>81.8</v>
      </c>
      <c r="AI37" s="29">
        <f t="shared" si="3"/>
        <v>77.65</v>
      </c>
    </row>
    <row r="38" s="2" customFormat="1" ht="30" customHeight="1" spans="1:35">
      <c r="A38" s="12">
        <v>2</v>
      </c>
      <c r="B38" s="11" t="s">
        <v>92</v>
      </c>
      <c r="C38" s="11" t="s">
        <v>38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6" t="s">
        <v>93</v>
      </c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25">
        <v>73</v>
      </c>
      <c r="AF38" s="12">
        <v>2</v>
      </c>
      <c r="AG38" s="12">
        <v>17</v>
      </c>
      <c r="AH38" s="29">
        <v>82</v>
      </c>
      <c r="AI38" s="29">
        <f t="shared" si="3"/>
        <v>77.5</v>
      </c>
    </row>
  </sheetData>
  <mergeCells count="14">
    <mergeCell ref="A2:AI2"/>
    <mergeCell ref="A4:AI4"/>
    <mergeCell ref="A5:AI5"/>
    <mergeCell ref="A8:AI8"/>
    <mergeCell ref="A9:AI9"/>
    <mergeCell ref="A12:AI12"/>
    <mergeCell ref="A13:AI13"/>
    <mergeCell ref="A16:AI16"/>
    <mergeCell ref="A19:AI19"/>
    <mergeCell ref="A20:AI20"/>
    <mergeCell ref="A23:AI23"/>
    <mergeCell ref="A32:AI32"/>
    <mergeCell ref="A33:AI33"/>
    <mergeCell ref="A36:AI36"/>
  </mergeCells>
  <pageMargins left="0.747916666666667" right="0.747916666666667" top="0.984027777777778" bottom="0.984027777777778" header="0.511805555555556" footer="0.511805555555556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2016-11-01T08:56:00Z</dcterms:created>
  <cp:lastPrinted>2016-11-04T07:41:00Z</cp:lastPrinted>
  <dcterms:modified xsi:type="dcterms:W3CDTF">2016-11-09T03:22:47Z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