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815" activeTab="0"/>
  </bookViews>
  <sheets>
    <sheet name="6月12日第1组" sheetId="1" r:id="rId1"/>
    <sheet name="6月12日第2组" sheetId="2" r:id="rId2"/>
    <sheet name="6月13日第1组" sheetId="3" r:id="rId3"/>
    <sheet name="6月13日第2组" sheetId="4" r:id="rId4"/>
  </sheets>
  <definedNames>
    <definedName name="_xlnm.Print_Titles" localSheetId="0">'6月12日第1组'!$1:$3</definedName>
    <definedName name="_xlnm.Print_Titles" localSheetId="1">'6月12日第2组'!$1:$3</definedName>
    <definedName name="_xlnm.Print_Titles" localSheetId="2">'6月13日第1组'!$1:$3</definedName>
    <definedName name="_xlnm.Print_Titles" localSheetId="3">'6月13日第2组'!$1:$3</definedName>
  </definedNames>
  <calcPr fullCalcOnLoad="1"/>
</workbook>
</file>

<file path=xl/sharedStrings.xml><?xml version="1.0" encoding="utf-8"?>
<sst xmlns="http://schemas.openxmlformats.org/spreadsheetml/2006/main" count="1042" uniqueCount="510">
  <si>
    <t>2017年吉林市公考考生成绩排序表(6月12日甲级第一考场)</t>
  </si>
  <si>
    <t>招考部门名称</t>
  </si>
  <si>
    <t>招考职位名称</t>
  </si>
  <si>
    <t>招考人数</t>
  </si>
  <si>
    <t>准考证号</t>
  </si>
  <si>
    <t>姓名</t>
  </si>
  <si>
    <t>笔试成绩</t>
  </si>
  <si>
    <t>面试成绩</t>
  </si>
  <si>
    <t>总成绩</t>
  </si>
  <si>
    <t>最终排名</t>
  </si>
  <si>
    <t>笔试分数</t>
  </si>
  <si>
    <t>折算分数</t>
  </si>
  <si>
    <t>面试分数</t>
  </si>
  <si>
    <t>吉林市工业和信息化局</t>
  </si>
  <si>
    <t>民爆行业安全管理职位</t>
  </si>
  <si>
    <t>1</t>
  </si>
  <si>
    <t>20101817</t>
  </si>
  <si>
    <t>张冬雪</t>
  </si>
  <si>
    <t>20112620</t>
  </si>
  <si>
    <t>王伟杰</t>
  </si>
  <si>
    <t>20103825</t>
  </si>
  <si>
    <t>刘明宇</t>
  </si>
  <si>
    <t>汽车行业管理职位</t>
  </si>
  <si>
    <t>20105403</t>
  </si>
  <si>
    <t>蔡钰</t>
  </si>
  <si>
    <t>20103319</t>
  </si>
  <si>
    <t>徐洪</t>
  </si>
  <si>
    <t>20109422</t>
  </si>
  <si>
    <t>陈娜</t>
  </si>
  <si>
    <t>吉林市黄金管理处</t>
  </si>
  <si>
    <t>采矿技术及安全管理职位</t>
  </si>
  <si>
    <t>20100229</t>
  </si>
  <si>
    <t>苑艳伟</t>
  </si>
  <si>
    <t>20102213</t>
  </si>
  <si>
    <t>李永泉</t>
  </si>
  <si>
    <t>20100225</t>
  </si>
  <si>
    <t>孙广慧</t>
  </si>
  <si>
    <t>吉林市政务服务网管理办公室</t>
  </si>
  <si>
    <t>智慧城市项目管理职位</t>
  </si>
  <si>
    <t>20109410</t>
  </si>
  <si>
    <t>费佳慧</t>
  </si>
  <si>
    <t>20105610</t>
  </si>
  <si>
    <t>雷金秒</t>
  </si>
  <si>
    <t>20107817</t>
  </si>
  <si>
    <t>刘  鸾</t>
  </si>
  <si>
    <t>吉林市市直机关事务管理局</t>
  </si>
  <si>
    <t>财会职位1</t>
  </si>
  <si>
    <t>20106804</t>
  </si>
  <si>
    <t>常原赫</t>
  </si>
  <si>
    <t>20103810</t>
  </si>
  <si>
    <t>李冠京</t>
  </si>
  <si>
    <t>20101116</t>
  </si>
  <si>
    <t>刘欢</t>
  </si>
  <si>
    <t>财会职位2</t>
  </si>
  <si>
    <t>20105326</t>
  </si>
  <si>
    <t>王佳琪</t>
  </si>
  <si>
    <t>20111405</t>
  </si>
  <si>
    <t>杨舒</t>
  </si>
  <si>
    <t>20113727</t>
  </si>
  <si>
    <t>赵妍童</t>
  </si>
  <si>
    <t>吉林市安全生产监察支队（煤矿安全监察支队）</t>
  </si>
  <si>
    <t>化工行业安监职位</t>
  </si>
  <si>
    <t>20100420</t>
  </si>
  <si>
    <t>徐英男</t>
  </si>
  <si>
    <t>20110802</t>
  </si>
  <si>
    <t>魏郁璇</t>
  </si>
  <si>
    <t>20113126</t>
  </si>
  <si>
    <t>刘颖</t>
  </si>
  <si>
    <t>冶金行业安监职位</t>
  </si>
  <si>
    <t>20107624</t>
  </si>
  <si>
    <t>侯琳琳</t>
  </si>
  <si>
    <t>20110118</t>
  </si>
  <si>
    <t>黄末</t>
  </si>
  <si>
    <t>20110630</t>
  </si>
  <si>
    <t>耿上媛</t>
  </si>
  <si>
    <t>矿井电气安监职位</t>
  </si>
  <si>
    <t>20106910</t>
  </si>
  <si>
    <t>周洋</t>
  </si>
  <si>
    <t>20107628</t>
  </si>
  <si>
    <t>刘兆晗</t>
  </si>
  <si>
    <t>20110124</t>
  </si>
  <si>
    <t>焦琨</t>
  </si>
  <si>
    <t>计算机管理职位</t>
  </si>
  <si>
    <t>2</t>
  </si>
  <si>
    <t>20110217</t>
  </si>
  <si>
    <t>徐嘉璐</t>
  </si>
  <si>
    <t>20108808</t>
  </si>
  <si>
    <t>孙飞</t>
  </si>
  <si>
    <t>20108202</t>
  </si>
  <si>
    <t>韩函笑</t>
  </si>
  <si>
    <t>20106411</t>
  </si>
  <si>
    <t>赵涵</t>
  </si>
  <si>
    <t>20100206</t>
  </si>
  <si>
    <t>于迪</t>
  </si>
  <si>
    <t>20110804</t>
  </si>
  <si>
    <t>费希博</t>
  </si>
  <si>
    <t>吉林市供销合作社</t>
  </si>
  <si>
    <t>财务审计职位</t>
  </si>
  <si>
    <t>20111114</t>
  </si>
  <si>
    <t>殷春晓</t>
  </si>
  <si>
    <t>20101609</t>
  </si>
  <si>
    <t>刘冬宇</t>
  </si>
  <si>
    <t>3</t>
  </si>
  <si>
    <t>20108113</t>
  </si>
  <si>
    <t>刘婉荣</t>
  </si>
  <si>
    <t>吉林市质量技术监督局稽查分局</t>
  </si>
  <si>
    <t>财务职位</t>
  </si>
  <si>
    <t>20101513</t>
  </si>
  <si>
    <t>闫博</t>
  </si>
  <si>
    <t>20101715</t>
  </si>
  <si>
    <t>吕冬</t>
  </si>
  <si>
    <t>20113023</t>
  </si>
  <si>
    <t>李妮可</t>
  </si>
  <si>
    <t>行政执法职位</t>
  </si>
  <si>
    <t>20107407</t>
  </si>
  <si>
    <t>于滢琦</t>
  </si>
  <si>
    <t>20105710</t>
  </si>
  <si>
    <t>赵桐锌</t>
  </si>
  <si>
    <t>20101610</t>
  </si>
  <si>
    <t>高洋</t>
  </si>
  <si>
    <t>20107416</t>
  </si>
  <si>
    <t>于洋</t>
  </si>
  <si>
    <t>20106203</t>
  </si>
  <si>
    <t>刘宇琦</t>
  </si>
  <si>
    <t>吉林市水政水资源管理中心</t>
  </si>
  <si>
    <t>水资源管理技术职位1</t>
  </si>
  <si>
    <t>20108806</t>
  </si>
  <si>
    <t>董庆文</t>
  </si>
  <si>
    <t>20103807</t>
  </si>
  <si>
    <t>胡晋伟</t>
  </si>
  <si>
    <t>文字综合职位</t>
  </si>
  <si>
    <t>20100501</t>
  </si>
  <si>
    <t>张佳琪</t>
  </si>
  <si>
    <t>20110618</t>
  </si>
  <si>
    <t>曹雪莹</t>
  </si>
  <si>
    <t>20102318</t>
  </si>
  <si>
    <t>曹蓝予</t>
  </si>
  <si>
    <t>吉林市卫生监督所</t>
  </si>
  <si>
    <t>医疗与传染病监督职位1</t>
  </si>
  <si>
    <t>20101417</t>
  </si>
  <si>
    <t>王丽强</t>
  </si>
  <si>
    <t>医疗与传染病监督职位2</t>
  </si>
  <si>
    <t>20102801</t>
  </si>
  <si>
    <t>孙佳慧</t>
  </si>
  <si>
    <t>20100623</t>
  </si>
  <si>
    <t>刘祉辰</t>
  </si>
  <si>
    <t>20111304</t>
  </si>
  <si>
    <t>尚佰慧</t>
  </si>
  <si>
    <t>财会职位</t>
  </si>
  <si>
    <t>20109226</t>
  </si>
  <si>
    <t>马欣然</t>
  </si>
  <si>
    <t>20101620</t>
  </si>
  <si>
    <t>王茜</t>
  </si>
  <si>
    <t>20106826</t>
  </si>
  <si>
    <t>刘伊桥</t>
  </si>
  <si>
    <t>2017年吉林市公考考生成绩排序表(6月12日甲级第二考场)</t>
  </si>
  <si>
    <t>医疗与传染病监督职位3</t>
  </si>
  <si>
    <t>20105817</t>
  </si>
  <si>
    <t>邱雪</t>
  </si>
  <si>
    <t>吉林市体育局</t>
  </si>
  <si>
    <t>20108212</t>
  </si>
  <si>
    <t>姜婷</t>
  </si>
  <si>
    <t>20106306</t>
  </si>
  <si>
    <t>杨雪霁</t>
  </si>
  <si>
    <t>20110703</t>
  </si>
  <si>
    <t>齐钰</t>
  </si>
  <si>
    <t>吉林市地方志编纂委员会办公室</t>
  </si>
  <si>
    <t>20108623</t>
  </si>
  <si>
    <t>倪博雅</t>
  </si>
  <si>
    <t>20107318</t>
  </si>
  <si>
    <t>20113129</t>
  </si>
  <si>
    <t>梁竞文</t>
  </si>
  <si>
    <t>吉林市国土资源执法监察支队</t>
  </si>
  <si>
    <t>执法监察职位1</t>
  </si>
  <si>
    <t>20105908</t>
  </si>
  <si>
    <t>鲍成印</t>
  </si>
  <si>
    <t>20111324</t>
  </si>
  <si>
    <t>邹昌利</t>
  </si>
  <si>
    <t>20104929</t>
  </si>
  <si>
    <t>李景泉</t>
  </si>
  <si>
    <t>吉林市强制隔离戒毒所</t>
  </si>
  <si>
    <t>基层执法职位1</t>
  </si>
  <si>
    <t>20112501</t>
  </si>
  <si>
    <t>曹北</t>
  </si>
  <si>
    <t>20108810</t>
  </si>
  <si>
    <t>张健</t>
  </si>
  <si>
    <t>20101714</t>
  </si>
  <si>
    <t>李虹霖</t>
  </si>
  <si>
    <t>20112902</t>
  </si>
  <si>
    <t>蔡玉琦</t>
  </si>
  <si>
    <t>20113416</t>
  </si>
  <si>
    <t>周渡洋</t>
  </si>
  <si>
    <t>20105626</t>
  </si>
  <si>
    <t>刘东旭</t>
  </si>
  <si>
    <t>20106709</t>
  </si>
  <si>
    <t>刘兴华</t>
  </si>
  <si>
    <t>20110121</t>
  </si>
  <si>
    <t>王国庆</t>
  </si>
  <si>
    <t>20113502</t>
  </si>
  <si>
    <t>崔岩松</t>
  </si>
  <si>
    <t>执法监察职位3</t>
  </si>
  <si>
    <t>20111818</t>
  </si>
  <si>
    <t>何洋</t>
  </si>
  <si>
    <t>20100807</t>
  </si>
  <si>
    <t>谭智元</t>
  </si>
  <si>
    <t>基层执法职位2</t>
  </si>
  <si>
    <t>20107418</t>
  </si>
  <si>
    <t>郑彬</t>
  </si>
  <si>
    <t>20105017</t>
  </si>
  <si>
    <t>蔡伟宇</t>
  </si>
  <si>
    <t>20113619</t>
  </si>
  <si>
    <t>陈嘉伟</t>
  </si>
  <si>
    <t>20109722</t>
  </si>
  <si>
    <t>张实</t>
  </si>
  <si>
    <t>20113121</t>
  </si>
  <si>
    <t>张成龙</t>
  </si>
  <si>
    <t>20113204</t>
  </si>
  <si>
    <t>孙笑天</t>
  </si>
  <si>
    <t>执法监察职位2</t>
  </si>
  <si>
    <t>20111520</t>
  </si>
  <si>
    <t>张时</t>
  </si>
  <si>
    <t>20113603</t>
  </si>
  <si>
    <t>杨柳</t>
  </si>
  <si>
    <t>20110330</t>
  </si>
  <si>
    <t>曾琪</t>
  </si>
  <si>
    <t>专职教师职位</t>
  </si>
  <si>
    <t>20107803</t>
  </si>
  <si>
    <t>李继伟</t>
  </si>
  <si>
    <t>20110624</t>
  </si>
  <si>
    <t>林英龙</t>
  </si>
  <si>
    <t>20102113</t>
  </si>
  <si>
    <t>唐国强</t>
  </si>
  <si>
    <t>20111921</t>
  </si>
  <si>
    <t>刘千榕</t>
  </si>
  <si>
    <t>20102813</t>
  </si>
  <si>
    <t>段乃琪</t>
  </si>
  <si>
    <t>20103815</t>
  </si>
  <si>
    <t>孙德龙</t>
  </si>
  <si>
    <t>心理矫治职位</t>
  </si>
  <si>
    <t>20113024</t>
  </si>
  <si>
    <t>赵吴晗</t>
  </si>
  <si>
    <t>20106124</t>
  </si>
  <si>
    <t>王垚赫</t>
  </si>
  <si>
    <t>20108825</t>
  </si>
  <si>
    <t>刘槟</t>
  </si>
  <si>
    <t>20101616</t>
  </si>
  <si>
    <t>尚延泽</t>
  </si>
  <si>
    <t>20109710</t>
  </si>
  <si>
    <t>佟佳庚</t>
  </si>
  <si>
    <t>20111717</t>
  </si>
  <si>
    <t>赵佳博</t>
  </si>
  <si>
    <t>20112106</t>
  </si>
  <si>
    <t>韩秋硕</t>
  </si>
  <si>
    <t>20107704</t>
  </si>
  <si>
    <t>盛琪鹏</t>
  </si>
  <si>
    <t>20101320</t>
  </si>
  <si>
    <t>马振翔</t>
  </si>
  <si>
    <t>20107010</t>
  </si>
  <si>
    <t>裴昭兵</t>
  </si>
  <si>
    <t>20102112</t>
  </si>
  <si>
    <t>李鹏飞</t>
  </si>
  <si>
    <t>20109519</t>
  </si>
  <si>
    <t>于勇</t>
  </si>
  <si>
    <t>20104624</t>
  </si>
  <si>
    <t>谭嗣龙</t>
  </si>
  <si>
    <t>吉林市公安局城区分局</t>
  </si>
  <si>
    <t>基层设备维护职位2</t>
  </si>
  <si>
    <t>20105514</t>
  </si>
  <si>
    <t>孙臣</t>
  </si>
  <si>
    <t>20113824</t>
  </si>
  <si>
    <t>牟玉</t>
  </si>
  <si>
    <t>20108930</t>
  </si>
  <si>
    <t>王雪</t>
  </si>
  <si>
    <t>20111311</t>
  </si>
  <si>
    <t>张维</t>
  </si>
  <si>
    <t>20101009</t>
  </si>
  <si>
    <t>牛鸿</t>
  </si>
  <si>
    <t>20104516</t>
  </si>
  <si>
    <t>王婷婷</t>
  </si>
  <si>
    <t>2017年吉林市公考考生成绩排序表(6月13日甲级第一考场)</t>
  </si>
  <si>
    <t>基层设备维护职位1</t>
  </si>
  <si>
    <t>20103718</t>
  </si>
  <si>
    <t>李廷宇</t>
  </si>
  <si>
    <t>20106309</t>
  </si>
  <si>
    <t>杜德华</t>
  </si>
  <si>
    <t>20113009</t>
  </si>
  <si>
    <t>魏民</t>
  </si>
  <si>
    <t>20106006</t>
  </si>
  <si>
    <t>白云鹏</t>
  </si>
  <si>
    <t>20105424</t>
  </si>
  <si>
    <t>林楚雄</t>
  </si>
  <si>
    <t>20109801</t>
  </si>
  <si>
    <t>王梓键</t>
  </si>
  <si>
    <t>20110006</t>
  </si>
  <si>
    <t>谢骐帆</t>
  </si>
  <si>
    <t>20110616</t>
  </si>
  <si>
    <t>白钰鑫</t>
  </si>
  <si>
    <t>20107421</t>
  </si>
  <si>
    <t>齐珮志</t>
  </si>
  <si>
    <t>物证检验职位</t>
  </si>
  <si>
    <t>20111016</t>
  </si>
  <si>
    <t>周超</t>
  </si>
  <si>
    <t>20112827</t>
  </si>
  <si>
    <t>张洪东</t>
  </si>
  <si>
    <t>20105218</t>
  </si>
  <si>
    <t>李斌</t>
  </si>
  <si>
    <t>20109908</t>
  </si>
  <si>
    <t>李强</t>
  </si>
  <si>
    <t>20112802</t>
  </si>
  <si>
    <t>钟仁鹏</t>
  </si>
  <si>
    <t>20101108</t>
  </si>
  <si>
    <t>孙燕鹏</t>
  </si>
  <si>
    <t>20102909</t>
  </si>
  <si>
    <t>曲蓬</t>
  </si>
  <si>
    <t>20104815</t>
  </si>
  <si>
    <t>温德仲</t>
  </si>
  <si>
    <t>20104205</t>
  </si>
  <si>
    <t>杨健男</t>
  </si>
  <si>
    <t>基层安全技术防范职位</t>
  </si>
  <si>
    <t>20110805</t>
  </si>
  <si>
    <t>金博浩</t>
  </si>
  <si>
    <t>20105724</t>
  </si>
  <si>
    <t>刘铠源</t>
  </si>
  <si>
    <t>20102921</t>
  </si>
  <si>
    <t>付星宇</t>
  </si>
  <si>
    <t>20101325</t>
  </si>
  <si>
    <t>朱博</t>
  </si>
  <si>
    <t>20106612</t>
  </si>
  <si>
    <t>李义博</t>
  </si>
  <si>
    <t>20112707</t>
  </si>
  <si>
    <t>姚航宇</t>
  </si>
  <si>
    <t>20101803</t>
  </si>
  <si>
    <t>王章</t>
  </si>
  <si>
    <t>20108106</t>
  </si>
  <si>
    <t>王严</t>
  </si>
  <si>
    <t>20100716</t>
  </si>
  <si>
    <t>付秀昕</t>
  </si>
  <si>
    <t>20105603</t>
  </si>
  <si>
    <t>郭虎翼</t>
  </si>
  <si>
    <t>20109821</t>
  </si>
  <si>
    <t>刘博</t>
  </si>
  <si>
    <t>20109802</t>
  </si>
  <si>
    <t>朱宝一</t>
  </si>
  <si>
    <t>基层交通技术职位1</t>
  </si>
  <si>
    <t>20112013</t>
  </si>
  <si>
    <t>贾子健</t>
  </si>
  <si>
    <t>20101614</t>
  </si>
  <si>
    <t>毛鹤然</t>
  </si>
  <si>
    <t>20108201</t>
  </si>
  <si>
    <t>刘子奇</t>
  </si>
  <si>
    <t>20100111</t>
  </si>
  <si>
    <t>隋东轩</t>
  </si>
  <si>
    <t>20106610</t>
  </si>
  <si>
    <t>蔡达</t>
  </si>
  <si>
    <t>20105627</t>
  </si>
  <si>
    <t>王师羽</t>
  </si>
  <si>
    <t>翻译职位3</t>
  </si>
  <si>
    <t>20101015</t>
  </si>
  <si>
    <t>张思文</t>
  </si>
  <si>
    <t>20109002</t>
  </si>
  <si>
    <t>赵佳琪</t>
  </si>
  <si>
    <t>20107015</t>
  </si>
  <si>
    <t>李冬</t>
  </si>
  <si>
    <t>基层交通技术职位2</t>
  </si>
  <si>
    <t>20105707</t>
  </si>
  <si>
    <t>姜焱</t>
  </si>
  <si>
    <t>20110930</t>
  </si>
  <si>
    <t>李毅飞</t>
  </si>
  <si>
    <t>20107716</t>
  </si>
  <si>
    <t>郭奇</t>
  </si>
  <si>
    <t>20112720</t>
  </si>
  <si>
    <t>卢志林</t>
  </si>
  <si>
    <t>20104503</t>
  </si>
  <si>
    <t>刘铮</t>
  </si>
  <si>
    <t>20103710</t>
  </si>
  <si>
    <t>曹坤</t>
  </si>
  <si>
    <t>基层运动训练职位1</t>
  </si>
  <si>
    <t>20108902</t>
  </si>
  <si>
    <t>黄敬淞</t>
  </si>
  <si>
    <t>20111913</t>
  </si>
  <si>
    <t>张雯魁</t>
  </si>
  <si>
    <t>20113518</t>
  </si>
  <si>
    <t>王禹晰</t>
  </si>
  <si>
    <t>20104925</t>
  </si>
  <si>
    <t>李雪慧</t>
  </si>
  <si>
    <t>20113609</t>
  </si>
  <si>
    <t>张淇</t>
  </si>
  <si>
    <t>20105015</t>
  </si>
  <si>
    <t>关庆丰</t>
  </si>
  <si>
    <t>20106303</t>
  </si>
  <si>
    <t>宋傲天</t>
  </si>
  <si>
    <t>20107515</t>
  </si>
  <si>
    <t>甘富鑫</t>
  </si>
  <si>
    <t>20102402</t>
  </si>
  <si>
    <t>韩玉凯</t>
  </si>
  <si>
    <t>2017年吉林市公考考生成绩排序表(6月13日甲级第二考场)</t>
  </si>
  <si>
    <t>基层运动训练职位2</t>
  </si>
  <si>
    <t>20105001</t>
  </si>
  <si>
    <t>司铁鑫</t>
  </si>
  <si>
    <t>20110211</t>
  </si>
  <si>
    <t>迟皓</t>
  </si>
  <si>
    <t>20109826</t>
  </si>
  <si>
    <t>刘盛男</t>
  </si>
  <si>
    <t>20114103</t>
  </si>
  <si>
    <t>孙超</t>
  </si>
  <si>
    <t>20101710</t>
  </si>
  <si>
    <t>周文博</t>
  </si>
  <si>
    <t>20109511</t>
  </si>
  <si>
    <t>杨波</t>
  </si>
  <si>
    <t>20102905</t>
  </si>
  <si>
    <t>杨泽南</t>
  </si>
  <si>
    <t>20109502</t>
  </si>
  <si>
    <t>杨家兴</t>
  </si>
  <si>
    <t>20111011</t>
  </si>
  <si>
    <t>曹洲宇</t>
  </si>
  <si>
    <t>基层法制职位1</t>
  </si>
  <si>
    <t>20111105</t>
  </si>
  <si>
    <t>滕志远</t>
  </si>
  <si>
    <t>20108407</t>
  </si>
  <si>
    <t>刘一嶙</t>
  </si>
  <si>
    <t>20103420</t>
  </si>
  <si>
    <t>宋明洋</t>
  </si>
  <si>
    <t>20100720</t>
  </si>
  <si>
    <t>刘翰昆</t>
  </si>
  <si>
    <t>20106114</t>
  </si>
  <si>
    <t>张文超</t>
  </si>
  <si>
    <t>20109030</t>
  </si>
  <si>
    <t>董凡恺</t>
  </si>
  <si>
    <t>20110516</t>
  </si>
  <si>
    <t>贾广志</t>
  </si>
  <si>
    <t>20104825</t>
  </si>
  <si>
    <t>侯宇</t>
  </si>
  <si>
    <t>20108017</t>
  </si>
  <si>
    <t>代一鸣</t>
  </si>
  <si>
    <t>基层法制职位2</t>
  </si>
  <si>
    <t>20107623</t>
  </si>
  <si>
    <t>李晓宸</t>
  </si>
  <si>
    <t>20110919</t>
  </si>
  <si>
    <t>杨欣雨</t>
  </si>
  <si>
    <t>20110824</t>
  </si>
  <si>
    <t>刘立佳</t>
  </si>
  <si>
    <t>20113329</t>
  </si>
  <si>
    <t>刘泽铭</t>
  </si>
  <si>
    <t>20107409</t>
  </si>
  <si>
    <t>焦先锐</t>
  </si>
  <si>
    <t>20109008</t>
  </si>
  <si>
    <t>刘一岐</t>
  </si>
  <si>
    <t>20103912</t>
  </si>
  <si>
    <t>徐崇耀</t>
  </si>
  <si>
    <t>20109809</t>
  </si>
  <si>
    <t>彭吉川</t>
  </si>
  <si>
    <t>20106130</t>
  </si>
  <si>
    <t>关钧元</t>
  </si>
  <si>
    <t>翻译职位2</t>
  </si>
  <si>
    <t>20109607</t>
  </si>
  <si>
    <t>马艺阁</t>
  </si>
  <si>
    <t>20108016</t>
  </si>
  <si>
    <t>向婉宁</t>
  </si>
  <si>
    <t>20105028</t>
  </si>
  <si>
    <t>孙荣弟</t>
  </si>
  <si>
    <t>基层法制职位3</t>
  </si>
  <si>
    <t>20109301</t>
  </si>
  <si>
    <t>刘超</t>
  </si>
  <si>
    <t>20100829</t>
  </si>
  <si>
    <t>扈宇</t>
  </si>
  <si>
    <t>20104405</t>
  </si>
  <si>
    <t>位立明</t>
  </si>
  <si>
    <t>20105207</t>
  </si>
  <si>
    <t>王力聪</t>
  </si>
  <si>
    <t>20104803</t>
  </si>
  <si>
    <t>桑航</t>
  </si>
  <si>
    <t>20104411</t>
  </si>
  <si>
    <t>邹书明</t>
  </si>
  <si>
    <t>基层执法职位3</t>
  </si>
  <si>
    <t>20104109</t>
  </si>
  <si>
    <t>杜洋</t>
  </si>
  <si>
    <t>20111329</t>
  </si>
  <si>
    <t>王凯功</t>
  </si>
  <si>
    <t>基层法制职位4</t>
  </si>
  <si>
    <t>20110713</t>
  </si>
  <si>
    <t>杨质妍</t>
  </si>
  <si>
    <t>20112919</t>
  </si>
  <si>
    <t>孙妍博</t>
  </si>
  <si>
    <t>20110308</t>
  </si>
  <si>
    <t>向珊珊</t>
  </si>
  <si>
    <t>20100803</t>
  </si>
  <si>
    <t>康莹</t>
  </si>
  <si>
    <t>20100117</t>
  </si>
  <si>
    <t>王誉嬴</t>
  </si>
  <si>
    <t>20104229</t>
  </si>
  <si>
    <t>隋明洋</t>
  </si>
  <si>
    <t>基层计算机管理职位1</t>
  </si>
  <si>
    <t>20103425</t>
  </si>
  <si>
    <t>赵鹏凯</t>
  </si>
  <si>
    <t>20108204</t>
  </si>
  <si>
    <t>徐立巍</t>
  </si>
  <si>
    <t>20108405</t>
  </si>
  <si>
    <t>贾洪达</t>
  </si>
  <si>
    <t>20111821</t>
  </si>
  <si>
    <t>徐玉星</t>
  </si>
  <si>
    <t>20103520</t>
  </si>
  <si>
    <t>冯照伦</t>
  </si>
  <si>
    <t>20107503</t>
  </si>
  <si>
    <t>田奇</t>
  </si>
  <si>
    <t>20109608</t>
  </si>
  <si>
    <t>刘冰</t>
  </si>
  <si>
    <t>20106408</t>
  </si>
  <si>
    <t>霍魁日</t>
  </si>
  <si>
    <t>20103714</t>
  </si>
  <si>
    <t>矫璐昌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</si>
</sst>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5" fillId="0" borderId="9" xfId="0" applyFont="1" applyBorder="1" applyAlignment="1">
      <alignment horizontal="center" vertical="center"/>
    </xf>
    <xf numFmtId="0" fontId="6" fillId="0" borderId="9" xfId="40" applyFont="1" applyFill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40" applyNumberFormat="1" applyFont="1" applyFill="1" applyBorder="1" applyAlignment="1">
      <alignment horizontal="center" vertical="center"/>
      <protection/>
    </xf>
    <xf numFmtId="177" fontId="5" fillId="0" borderId="10" xfId="40" applyNumberFormat="1" applyFont="1" applyFill="1" applyBorder="1" applyAlignment="1">
      <alignment horizontal="center" vertical="center"/>
      <protection/>
    </xf>
    <xf numFmtId="177" fontId="5" fillId="0" borderId="12" xfId="40" applyNumberFormat="1" applyFont="1" applyFill="1" applyBorder="1" applyAlignment="1">
      <alignment horizontal="center" vertical="center"/>
      <protection/>
    </xf>
    <xf numFmtId="177" fontId="5" fillId="0" borderId="13" xfId="40" applyNumberFormat="1" applyFont="1" applyFill="1" applyBorder="1" applyAlignment="1">
      <alignment horizontal="center" vertical="center"/>
      <protection/>
    </xf>
    <xf numFmtId="177" fontId="5" fillId="0" borderId="14" xfId="40" applyNumberFormat="1" applyFont="1" applyFill="1" applyBorder="1" applyAlignment="1">
      <alignment horizontal="center" vertical="center"/>
      <protection/>
    </xf>
    <xf numFmtId="177" fontId="5" fillId="0" borderId="11" xfId="4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1" xfId="40" applyFont="1" applyFill="1" applyBorder="1" applyAlignment="1">
      <alignment horizontal="center" vertical="center" wrapText="1"/>
      <protection/>
    </xf>
    <xf numFmtId="49" fontId="6" fillId="0" borderId="11" xfId="40" applyNumberFormat="1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177" fontId="5" fillId="0" borderId="15" xfId="40" applyNumberFormat="1" applyFont="1" applyFill="1" applyBorder="1" applyAlignment="1">
      <alignment horizontal="center" vertical="center"/>
      <protection/>
    </xf>
    <xf numFmtId="177" fontId="5" fillId="0" borderId="16" xfId="40" applyNumberFormat="1" applyFont="1" applyFill="1" applyBorder="1" applyAlignment="1">
      <alignment horizontal="center" vertical="center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49" fontId="5" fillId="0" borderId="17" xfId="40" applyNumberFormat="1" applyFont="1" applyFill="1" applyBorder="1" applyAlignment="1">
      <alignment horizontal="center" vertical="center" wrapText="1"/>
      <protection/>
    </xf>
    <xf numFmtId="177" fontId="5" fillId="0" borderId="17" xfId="40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8" xfId="40" applyFont="1" applyFill="1" applyBorder="1" applyAlignment="1">
      <alignment horizontal="center" vertical="center" wrapText="1"/>
      <protection/>
    </xf>
    <xf numFmtId="177" fontId="5" fillId="0" borderId="18" xfId="40" applyNumberFormat="1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9"/>
  <sheetViews>
    <sheetView tabSelected="1" workbookViewId="0" topLeftCell="A1">
      <selection activeCell="A2" sqref="A2:A3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3" customWidth="1"/>
    <col min="4" max="4" width="10.375" style="0" customWidth="1"/>
    <col min="5" max="5" width="7.50390625" style="0" customWidth="1"/>
    <col min="6" max="6" width="9.125" style="4" customWidth="1"/>
    <col min="7" max="7" width="9.125" style="5" customWidth="1"/>
    <col min="8" max="9" width="9.125" style="0" customWidth="1"/>
    <col min="10" max="10" width="7.625" style="0" customWidth="1"/>
    <col min="11" max="11" width="5.375" style="0" customWidth="1"/>
  </cols>
  <sheetData>
    <row r="1" spans="1:11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4.25" customHeight="1">
      <c r="A2" s="38" t="s">
        <v>1</v>
      </c>
      <c r="B2" s="38" t="s">
        <v>2</v>
      </c>
      <c r="C2" s="40" t="s">
        <v>3</v>
      </c>
      <c r="D2" s="38" t="s">
        <v>4</v>
      </c>
      <c r="E2" s="41" t="s">
        <v>5</v>
      </c>
      <c r="F2" s="38" t="s">
        <v>6</v>
      </c>
      <c r="G2" s="38"/>
      <c r="H2" s="38" t="s">
        <v>7</v>
      </c>
      <c r="I2" s="38"/>
      <c r="J2" s="38" t="s">
        <v>8</v>
      </c>
      <c r="K2" s="36" t="s">
        <v>9</v>
      </c>
    </row>
    <row r="3" spans="1:11" s="1" customFormat="1" ht="21.75" customHeight="1">
      <c r="A3" s="38"/>
      <c r="B3" s="38"/>
      <c r="C3" s="40"/>
      <c r="D3" s="38"/>
      <c r="E3" s="42"/>
      <c r="F3" s="6" t="s">
        <v>10</v>
      </c>
      <c r="G3" s="17" t="s">
        <v>11</v>
      </c>
      <c r="H3" s="6" t="s">
        <v>12</v>
      </c>
      <c r="I3" s="6" t="s">
        <v>11</v>
      </c>
      <c r="J3" s="38"/>
      <c r="K3" s="37"/>
    </row>
    <row r="4" spans="1:11" ht="28.5" customHeight="1">
      <c r="A4" s="13" t="s">
        <v>13</v>
      </c>
      <c r="B4" s="13" t="s">
        <v>14</v>
      </c>
      <c r="C4" s="14" t="s">
        <v>15</v>
      </c>
      <c r="D4" s="14" t="s">
        <v>16</v>
      </c>
      <c r="E4" s="13" t="s">
        <v>17</v>
      </c>
      <c r="F4" s="13">
        <v>151.6</v>
      </c>
      <c r="G4" s="18">
        <f aca="true" t="shared" si="0" ref="G4:G35">F4*0.3</f>
        <v>45.48</v>
      </c>
      <c r="H4" s="18">
        <v>78.4</v>
      </c>
      <c r="I4" s="13">
        <f>H4*0.4</f>
        <v>31.360000000000003</v>
      </c>
      <c r="J4" s="18">
        <f>G4+I4</f>
        <v>76.84</v>
      </c>
      <c r="K4" s="13">
        <v>1</v>
      </c>
    </row>
    <row r="5" spans="1:11" ht="28.5" customHeight="1">
      <c r="A5" s="13" t="s">
        <v>13</v>
      </c>
      <c r="B5" s="13" t="s">
        <v>14</v>
      </c>
      <c r="C5" s="14" t="s">
        <v>15</v>
      </c>
      <c r="D5" s="14" t="s">
        <v>18</v>
      </c>
      <c r="E5" s="13" t="s">
        <v>19</v>
      </c>
      <c r="F5" s="13">
        <v>136.1</v>
      </c>
      <c r="G5" s="18">
        <f t="shared" si="0"/>
        <v>40.83</v>
      </c>
      <c r="H5" s="18">
        <v>80</v>
      </c>
      <c r="I5" s="13">
        <f aca="true" t="shared" si="1" ref="I5:I12">H5*0.4</f>
        <v>32</v>
      </c>
      <c r="J5" s="18">
        <f aca="true" t="shared" si="2" ref="J5:J12">G5+I5</f>
        <v>72.83</v>
      </c>
      <c r="K5" s="13">
        <v>2</v>
      </c>
    </row>
    <row r="6" spans="1:11" ht="28.5" customHeight="1" thickBot="1">
      <c r="A6" s="15" t="s">
        <v>13</v>
      </c>
      <c r="B6" s="15" t="s">
        <v>14</v>
      </c>
      <c r="C6" s="16" t="s">
        <v>15</v>
      </c>
      <c r="D6" s="16" t="s">
        <v>20</v>
      </c>
      <c r="E6" s="15" t="s">
        <v>21</v>
      </c>
      <c r="F6" s="15">
        <v>135.5</v>
      </c>
      <c r="G6" s="23">
        <f t="shared" si="0"/>
        <v>40.65</v>
      </c>
      <c r="H6" s="23">
        <v>75</v>
      </c>
      <c r="I6" s="15">
        <f t="shared" si="1"/>
        <v>30</v>
      </c>
      <c r="J6" s="23">
        <f t="shared" si="2"/>
        <v>70.65</v>
      </c>
      <c r="K6" s="15">
        <v>3</v>
      </c>
    </row>
    <row r="7" spans="1:11" ht="28.5" customHeight="1" thickTop="1">
      <c r="A7" s="11" t="s">
        <v>13</v>
      </c>
      <c r="B7" s="11" t="s">
        <v>22</v>
      </c>
      <c r="C7" s="12" t="s">
        <v>15</v>
      </c>
      <c r="D7" s="12" t="s">
        <v>23</v>
      </c>
      <c r="E7" s="11" t="s">
        <v>24</v>
      </c>
      <c r="F7" s="11">
        <v>146.6</v>
      </c>
      <c r="G7" s="19">
        <f t="shared" si="0"/>
        <v>43.98</v>
      </c>
      <c r="H7" s="19">
        <v>76.6</v>
      </c>
      <c r="I7" s="11">
        <f t="shared" si="1"/>
        <v>30.64</v>
      </c>
      <c r="J7" s="19">
        <f t="shared" si="2"/>
        <v>74.62</v>
      </c>
      <c r="K7" s="11">
        <v>2</v>
      </c>
    </row>
    <row r="8" spans="1:11" ht="28.5" customHeight="1">
      <c r="A8" s="13" t="s">
        <v>13</v>
      </c>
      <c r="B8" s="13" t="s">
        <v>22</v>
      </c>
      <c r="C8" s="14" t="s">
        <v>15</v>
      </c>
      <c r="D8" s="14" t="s">
        <v>25</v>
      </c>
      <c r="E8" s="13" t="s">
        <v>26</v>
      </c>
      <c r="F8" s="13">
        <v>143.1</v>
      </c>
      <c r="G8" s="18">
        <f t="shared" si="0"/>
        <v>42.93</v>
      </c>
      <c r="H8" s="18">
        <v>80.4</v>
      </c>
      <c r="I8" s="13">
        <f t="shared" si="1"/>
        <v>32.160000000000004</v>
      </c>
      <c r="J8" s="18">
        <f t="shared" si="2"/>
        <v>75.09</v>
      </c>
      <c r="K8" s="13">
        <v>1</v>
      </c>
    </row>
    <row r="9" spans="1:11" ht="28.5" customHeight="1" thickBot="1">
      <c r="A9" s="15" t="s">
        <v>13</v>
      </c>
      <c r="B9" s="15" t="s">
        <v>22</v>
      </c>
      <c r="C9" s="16" t="s">
        <v>15</v>
      </c>
      <c r="D9" s="16" t="s">
        <v>27</v>
      </c>
      <c r="E9" s="15" t="s">
        <v>28</v>
      </c>
      <c r="F9" s="15">
        <v>141.7</v>
      </c>
      <c r="G9" s="23">
        <f t="shared" si="0"/>
        <v>42.51</v>
      </c>
      <c r="H9" s="23">
        <v>74.8</v>
      </c>
      <c r="I9" s="15">
        <f t="shared" si="1"/>
        <v>29.92</v>
      </c>
      <c r="J9" s="23">
        <f t="shared" si="2"/>
        <v>72.43</v>
      </c>
      <c r="K9" s="15">
        <v>3</v>
      </c>
    </row>
    <row r="10" spans="1:11" ht="28.5" customHeight="1" thickTop="1">
      <c r="A10" s="11" t="s">
        <v>29</v>
      </c>
      <c r="B10" s="11" t="s">
        <v>30</v>
      </c>
      <c r="C10" s="12" t="s">
        <v>15</v>
      </c>
      <c r="D10" s="12" t="s">
        <v>31</v>
      </c>
      <c r="E10" s="11" t="s">
        <v>32</v>
      </c>
      <c r="F10" s="11">
        <v>122.3</v>
      </c>
      <c r="G10" s="19">
        <f t="shared" si="0"/>
        <v>36.69</v>
      </c>
      <c r="H10" s="19">
        <v>77</v>
      </c>
      <c r="I10" s="11">
        <f t="shared" si="1"/>
        <v>30.8</v>
      </c>
      <c r="J10" s="19">
        <f t="shared" si="2"/>
        <v>67.49</v>
      </c>
      <c r="K10" s="11">
        <v>1</v>
      </c>
    </row>
    <row r="11" spans="1:11" ht="28.5" customHeight="1">
      <c r="A11" s="13" t="s">
        <v>29</v>
      </c>
      <c r="B11" s="13" t="s">
        <v>30</v>
      </c>
      <c r="C11" s="14" t="s">
        <v>15</v>
      </c>
      <c r="D11" s="14" t="s">
        <v>33</v>
      </c>
      <c r="E11" s="13" t="s">
        <v>34</v>
      </c>
      <c r="F11" s="13">
        <v>121.4</v>
      </c>
      <c r="G11" s="18">
        <f t="shared" si="0"/>
        <v>36.42</v>
      </c>
      <c r="H11" s="18">
        <v>75.2</v>
      </c>
      <c r="I11" s="13">
        <f t="shared" si="1"/>
        <v>30.080000000000002</v>
      </c>
      <c r="J11" s="18">
        <f t="shared" si="2"/>
        <v>66.5</v>
      </c>
      <c r="K11" s="13">
        <v>2</v>
      </c>
    </row>
    <row r="12" spans="1:11" ht="28.5" customHeight="1" thickBot="1">
      <c r="A12" s="15" t="s">
        <v>29</v>
      </c>
      <c r="B12" s="15" t="s">
        <v>30</v>
      </c>
      <c r="C12" s="16" t="s">
        <v>15</v>
      </c>
      <c r="D12" s="16" t="s">
        <v>35</v>
      </c>
      <c r="E12" s="15" t="s">
        <v>36</v>
      </c>
      <c r="F12" s="15">
        <v>120.7</v>
      </c>
      <c r="G12" s="23">
        <f t="shared" si="0"/>
        <v>36.21</v>
      </c>
      <c r="H12" s="23">
        <v>75</v>
      </c>
      <c r="I12" s="15">
        <f t="shared" si="1"/>
        <v>30</v>
      </c>
      <c r="J12" s="23">
        <f t="shared" si="2"/>
        <v>66.21000000000001</v>
      </c>
      <c r="K12" s="15">
        <v>3</v>
      </c>
    </row>
    <row r="13" spans="1:11" ht="28.5" customHeight="1" thickTop="1">
      <c r="A13" s="11" t="s">
        <v>37</v>
      </c>
      <c r="B13" s="11" t="s">
        <v>38</v>
      </c>
      <c r="C13" s="12" t="s">
        <v>15</v>
      </c>
      <c r="D13" s="12" t="s">
        <v>39</v>
      </c>
      <c r="E13" s="11" t="s">
        <v>40</v>
      </c>
      <c r="F13" s="11">
        <v>122.5</v>
      </c>
      <c r="G13" s="19">
        <f t="shared" si="0"/>
        <v>36.75</v>
      </c>
      <c r="H13" s="19">
        <v>76</v>
      </c>
      <c r="I13" s="11">
        <f aca="true" t="shared" si="3" ref="I13:I40">H13*0.4</f>
        <v>30.400000000000002</v>
      </c>
      <c r="J13" s="19">
        <f aca="true" t="shared" si="4" ref="J13:J40">G13+I13</f>
        <v>67.15</v>
      </c>
      <c r="K13" s="11">
        <v>2</v>
      </c>
    </row>
    <row r="14" spans="1:11" ht="28.5" customHeight="1">
      <c r="A14" s="13" t="s">
        <v>37</v>
      </c>
      <c r="B14" s="13" t="s">
        <v>38</v>
      </c>
      <c r="C14" s="14" t="s">
        <v>15</v>
      </c>
      <c r="D14" s="14" t="s">
        <v>41</v>
      </c>
      <c r="E14" s="13" t="s">
        <v>42</v>
      </c>
      <c r="F14" s="13">
        <v>121.9</v>
      </c>
      <c r="G14" s="18">
        <f t="shared" si="0"/>
        <v>36.57</v>
      </c>
      <c r="H14" s="18">
        <v>72.4</v>
      </c>
      <c r="I14" s="13">
        <f t="shared" si="3"/>
        <v>28.960000000000004</v>
      </c>
      <c r="J14" s="18">
        <f t="shared" si="4"/>
        <v>65.53</v>
      </c>
      <c r="K14" s="13">
        <v>3</v>
      </c>
    </row>
    <row r="15" spans="1:11" ht="28.5" customHeight="1" thickBot="1">
      <c r="A15" s="15" t="s">
        <v>37</v>
      </c>
      <c r="B15" s="15" t="s">
        <v>38</v>
      </c>
      <c r="C15" s="16" t="s">
        <v>15</v>
      </c>
      <c r="D15" s="16" t="s">
        <v>43</v>
      </c>
      <c r="E15" s="15" t="s">
        <v>44</v>
      </c>
      <c r="F15" s="15">
        <v>121.7</v>
      </c>
      <c r="G15" s="23">
        <f t="shared" si="0"/>
        <v>36.51</v>
      </c>
      <c r="H15" s="23">
        <v>78.2</v>
      </c>
      <c r="I15" s="15">
        <f t="shared" si="3"/>
        <v>31.28</v>
      </c>
      <c r="J15" s="23">
        <f t="shared" si="4"/>
        <v>67.78999999999999</v>
      </c>
      <c r="K15" s="46">
        <v>1</v>
      </c>
    </row>
    <row r="16" spans="1:11" ht="28.5" customHeight="1" thickTop="1">
      <c r="A16" s="11" t="s">
        <v>45</v>
      </c>
      <c r="B16" s="11" t="s">
        <v>46</v>
      </c>
      <c r="C16" s="12" t="s">
        <v>15</v>
      </c>
      <c r="D16" s="12" t="s">
        <v>47</v>
      </c>
      <c r="E16" s="11" t="s">
        <v>48</v>
      </c>
      <c r="F16" s="11">
        <v>142.3</v>
      </c>
      <c r="G16" s="19">
        <f t="shared" si="0"/>
        <v>42.690000000000005</v>
      </c>
      <c r="H16" s="19">
        <v>77</v>
      </c>
      <c r="I16" s="11">
        <f t="shared" si="3"/>
        <v>30.8</v>
      </c>
      <c r="J16" s="19">
        <f t="shared" si="4"/>
        <v>73.49000000000001</v>
      </c>
      <c r="K16" s="47">
        <v>1</v>
      </c>
    </row>
    <row r="17" spans="1:11" ht="28.5" customHeight="1">
      <c r="A17" s="11" t="s">
        <v>45</v>
      </c>
      <c r="B17" s="13" t="s">
        <v>46</v>
      </c>
      <c r="C17" s="14" t="s">
        <v>15</v>
      </c>
      <c r="D17" s="14" t="s">
        <v>49</v>
      </c>
      <c r="E17" s="13" t="s">
        <v>50</v>
      </c>
      <c r="F17" s="13">
        <v>120.2</v>
      </c>
      <c r="G17" s="18">
        <f t="shared" si="0"/>
        <v>36.06</v>
      </c>
      <c r="H17" s="18">
        <v>81</v>
      </c>
      <c r="I17" s="13">
        <f t="shared" si="3"/>
        <v>32.4</v>
      </c>
      <c r="J17" s="18">
        <f t="shared" si="4"/>
        <v>68.46000000000001</v>
      </c>
      <c r="K17" s="13">
        <v>2</v>
      </c>
    </row>
    <row r="18" spans="1:11" ht="28.5" customHeight="1" thickBot="1">
      <c r="A18" s="15" t="s">
        <v>45</v>
      </c>
      <c r="B18" s="15" t="s">
        <v>46</v>
      </c>
      <c r="C18" s="16" t="s">
        <v>15</v>
      </c>
      <c r="D18" s="16" t="s">
        <v>51</v>
      </c>
      <c r="E18" s="15" t="s">
        <v>52</v>
      </c>
      <c r="F18" s="15">
        <v>118.1</v>
      </c>
      <c r="G18" s="23">
        <f t="shared" si="0"/>
        <v>35.43</v>
      </c>
      <c r="H18" s="23">
        <v>76</v>
      </c>
      <c r="I18" s="15">
        <f t="shared" si="3"/>
        <v>30.400000000000002</v>
      </c>
      <c r="J18" s="23">
        <f t="shared" si="4"/>
        <v>65.83</v>
      </c>
      <c r="K18" s="15">
        <v>3</v>
      </c>
    </row>
    <row r="19" spans="1:11" ht="28.5" customHeight="1" thickTop="1">
      <c r="A19" s="11" t="s">
        <v>45</v>
      </c>
      <c r="B19" s="11" t="s">
        <v>53</v>
      </c>
      <c r="C19" s="12" t="s">
        <v>15</v>
      </c>
      <c r="D19" s="12" t="s">
        <v>54</v>
      </c>
      <c r="E19" s="11" t="s">
        <v>55</v>
      </c>
      <c r="F19" s="11">
        <v>130.6</v>
      </c>
      <c r="G19" s="19">
        <f t="shared" si="0"/>
        <v>39.18</v>
      </c>
      <c r="H19" s="19">
        <v>76.2</v>
      </c>
      <c r="I19" s="11">
        <f t="shared" si="3"/>
        <v>30.480000000000004</v>
      </c>
      <c r="J19" s="19">
        <f t="shared" si="4"/>
        <v>69.66</v>
      </c>
      <c r="K19" s="11">
        <v>1</v>
      </c>
    </row>
    <row r="20" spans="1:11" ht="28.5" customHeight="1">
      <c r="A20" s="11" t="s">
        <v>45</v>
      </c>
      <c r="B20" s="13" t="s">
        <v>53</v>
      </c>
      <c r="C20" s="14" t="s">
        <v>15</v>
      </c>
      <c r="D20" s="14" t="s">
        <v>56</v>
      </c>
      <c r="E20" s="13" t="s">
        <v>57</v>
      </c>
      <c r="F20" s="13">
        <v>126.8</v>
      </c>
      <c r="G20" s="18">
        <f t="shared" si="0"/>
        <v>38.04</v>
      </c>
      <c r="H20" s="18">
        <v>78.2</v>
      </c>
      <c r="I20" s="13">
        <f t="shared" si="3"/>
        <v>31.28</v>
      </c>
      <c r="J20" s="18">
        <f t="shared" si="4"/>
        <v>69.32</v>
      </c>
      <c r="K20" s="13">
        <v>2</v>
      </c>
    </row>
    <row r="21" spans="1:11" ht="28.5" customHeight="1" thickBot="1">
      <c r="A21" s="15" t="s">
        <v>45</v>
      </c>
      <c r="B21" s="15" t="s">
        <v>53</v>
      </c>
      <c r="C21" s="16" t="s">
        <v>15</v>
      </c>
      <c r="D21" s="16" t="s">
        <v>58</v>
      </c>
      <c r="E21" s="15" t="s">
        <v>59</v>
      </c>
      <c r="F21" s="15">
        <v>126.7</v>
      </c>
      <c r="G21" s="23">
        <f t="shared" si="0"/>
        <v>38.01</v>
      </c>
      <c r="H21" s="23">
        <v>77.6</v>
      </c>
      <c r="I21" s="15">
        <f t="shared" si="3"/>
        <v>31.04</v>
      </c>
      <c r="J21" s="23">
        <f t="shared" si="4"/>
        <v>69.05</v>
      </c>
      <c r="K21" s="46">
        <v>3</v>
      </c>
    </row>
    <row r="22" spans="1:11" ht="28.5" customHeight="1" thickTop="1">
      <c r="A22" s="11" t="s">
        <v>60</v>
      </c>
      <c r="B22" s="11" t="s">
        <v>61</v>
      </c>
      <c r="C22" s="12" t="s">
        <v>15</v>
      </c>
      <c r="D22" s="12" t="s">
        <v>62</v>
      </c>
      <c r="E22" s="11" t="s">
        <v>63</v>
      </c>
      <c r="F22" s="11">
        <v>137.6</v>
      </c>
      <c r="G22" s="19">
        <f t="shared" si="0"/>
        <v>41.279999999999994</v>
      </c>
      <c r="H22" s="20">
        <v>77.6</v>
      </c>
      <c r="I22" s="11">
        <f t="shared" si="3"/>
        <v>31.04</v>
      </c>
      <c r="J22" s="19">
        <f t="shared" si="4"/>
        <v>72.32</v>
      </c>
      <c r="K22" s="47">
        <v>2</v>
      </c>
    </row>
    <row r="23" spans="1:11" ht="28.5" customHeight="1">
      <c r="A23" s="13" t="s">
        <v>60</v>
      </c>
      <c r="B23" s="13" t="s">
        <v>61</v>
      </c>
      <c r="C23" s="14" t="s">
        <v>15</v>
      </c>
      <c r="D23" s="14" t="s">
        <v>64</v>
      </c>
      <c r="E23" s="13" t="s">
        <v>65</v>
      </c>
      <c r="F23" s="13">
        <v>136.3</v>
      </c>
      <c r="G23" s="18">
        <f t="shared" si="0"/>
        <v>40.89</v>
      </c>
      <c r="H23" s="21">
        <v>78.4</v>
      </c>
      <c r="I23" s="13">
        <f t="shared" si="3"/>
        <v>31.360000000000003</v>
      </c>
      <c r="J23" s="18">
        <f t="shared" si="4"/>
        <v>72.25</v>
      </c>
      <c r="K23" s="13">
        <v>3</v>
      </c>
    </row>
    <row r="24" spans="1:11" ht="28.5" customHeight="1" thickBot="1">
      <c r="A24" s="15" t="s">
        <v>60</v>
      </c>
      <c r="B24" s="15" t="s">
        <v>61</v>
      </c>
      <c r="C24" s="16" t="s">
        <v>15</v>
      </c>
      <c r="D24" s="16" t="s">
        <v>66</v>
      </c>
      <c r="E24" s="15" t="s">
        <v>67</v>
      </c>
      <c r="F24" s="15">
        <v>136</v>
      </c>
      <c r="G24" s="23">
        <f t="shared" si="0"/>
        <v>40.8</v>
      </c>
      <c r="H24" s="22">
        <v>79.4</v>
      </c>
      <c r="I24" s="15">
        <f t="shared" si="3"/>
        <v>31.760000000000005</v>
      </c>
      <c r="J24" s="23">
        <f t="shared" si="4"/>
        <v>72.56</v>
      </c>
      <c r="K24" s="15">
        <v>1</v>
      </c>
    </row>
    <row r="25" spans="1:11" ht="28.5" customHeight="1" thickTop="1">
      <c r="A25" s="11" t="s">
        <v>60</v>
      </c>
      <c r="B25" s="11" t="s">
        <v>68</v>
      </c>
      <c r="C25" s="12" t="s">
        <v>15</v>
      </c>
      <c r="D25" s="12" t="s">
        <v>69</v>
      </c>
      <c r="E25" s="11" t="s">
        <v>70</v>
      </c>
      <c r="F25" s="11">
        <v>142.7</v>
      </c>
      <c r="G25" s="19">
        <f t="shared" si="0"/>
        <v>42.809999999999995</v>
      </c>
      <c r="H25" s="20">
        <v>78.6</v>
      </c>
      <c r="I25" s="11">
        <f t="shared" si="3"/>
        <v>31.439999999999998</v>
      </c>
      <c r="J25" s="19">
        <f t="shared" si="4"/>
        <v>74.25</v>
      </c>
      <c r="K25" s="11">
        <v>1</v>
      </c>
    </row>
    <row r="26" spans="1:11" ht="28.5" customHeight="1">
      <c r="A26" s="13" t="s">
        <v>60</v>
      </c>
      <c r="B26" s="13" t="s">
        <v>68</v>
      </c>
      <c r="C26" s="14" t="s">
        <v>15</v>
      </c>
      <c r="D26" s="14" t="s">
        <v>71</v>
      </c>
      <c r="E26" s="13" t="s">
        <v>72</v>
      </c>
      <c r="F26" s="13">
        <v>141.3</v>
      </c>
      <c r="G26" s="18">
        <f t="shared" si="0"/>
        <v>42.39</v>
      </c>
      <c r="H26" s="21">
        <v>78.6</v>
      </c>
      <c r="I26" s="13">
        <f t="shared" si="3"/>
        <v>31.439999999999998</v>
      </c>
      <c r="J26" s="18">
        <f t="shared" si="4"/>
        <v>73.83</v>
      </c>
      <c r="K26" s="13">
        <v>2</v>
      </c>
    </row>
    <row r="27" spans="1:11" ht="28.5" customHeight="1" thickBot="1">
      <c r="A27" s="15" t="s">
        <v>60</v>
      </c>
      <c r="B27" s="15" t="s">
        <v>68</v>
      </c>
      <c r="C27" s="16" t="s">
        <v>15</v>
      </c>
      <c r="D27" s="16" t="s">
        <v>73</v>
      </c>
      <c r="E27" s="15" t="s">
        <v>74</v>
      </c>
      <c r="F27" s="15">
        <v>124.1</v>
      </c>
      <c r="G27" s="23">
        <f t="shared" si="0"/>
        <v>37.23</v>
      </c>
      <c r="H27" s="22">
        <v>77.2</v>
      </c>
      <c r="I27" s="15">
        <f t="shared" si="3"/>
        <v>30.880000000000003</v>
      </c>
      <c r="J27" s="23">
        <f t="shared" si="4"/>
        <v>68.11</v>
      </c>
      <c r="K27" s="46">
        <v>3</v>
      </c>
    </row>
    <row r="28" spans="1:11" ht="28.5" customHeight="1" thickTop="1">
      <c r="A28" s="11" t="s">
        <v>60</v>
      </c>
      <c r="B28" s="11" t="s">
        <v>75</v>
      </c>
      <c r="C28" s="12" t="s">
        <v>15</v>
      </c>
      <c r="D28" s="12" t="s">
        <v>76</v>
      </c>
      <c r="E28" s="11" t="s">
        <v>77</v>
      </c>
      <c r="F28" s="11">
        <v>133.9</v>
      </c>
      <c r="G28" s="19">
        <f t="shared" si="0"/>
        <v>40.17</v>
      </c>
      <c r="H28" s="20">
        <v>77.8</v>
      </c>
      <c r="I28" s="11">
        <f t="shared" si="3"/>
        <v>31.12</v>
      </c>
      <c r="J28" s="19">
        <f t="shared" si="4"/>
        <v>71.29</v>
      </c>
      <c r="K28" s="47">
        <v>1</v>
      </c>
    </row>
    <row r="29" spans="1:11" ht="28.5" customHeight="1">
      <c r="A29" s="13" t="s">
        <v>60</v>
      </c>
      <c r="B29" s="13" t="s">
        <v>75</v>
      </c>
      <c r="C29" s="14" t="s">
        <v>15</v>
      </c>
      <c r="D29" s="14" t="s">
        <v>78</v>
      </c>
      <c r="E29" s="13" t="s">
        <v>79</v>
      </c>
      <c r="F29" s="13">
        <v>133.5</v>
      </c>
      <c r="G29" s="18">
        <f t="shared" si="0"/>
        <v>40.05</v>
      </c>
      <c r="H29" s="21">
        <v>76.8</v>
      </c>
      <c r="I29" s="13">
        <f t="shared" si="3"/>
        <v>30.72</v>
      </c>
      <c r="J29" s="18">
        <f t="shared" si="4"/>
        <v>70.77</v>
      </c>
      <c r="K29" s="13">
        <v>3</v>
      </c>
    </row>
    <row r="30" spans="1:11" ht="28.5" customHeight="1" thickBot="1">
      <c r="A30" s="15" t="s">
        <v>60</v>
      </c>
      <c r="B30" s="15" t="s">
        <v>75</v>
      </c>
      <c r="C30" s="16" t="s">
        <v>15</v>
      </c>
      <c r="D30" s="16" t="s">
        <v>80</v>
      </c>
      <c r="E30" s="15" t="s">
        <v>81</v>
      </c>
      <c r="F30" s="15">
        <v>133.3</v>
      </c>
      <c r="G30" s="23">
        <f t="shared" si="0"/>
        <v>39.99</v>
      </c>
      <c r="H30" s="23">
        <v>78.2</v>
      </c>
      <c r="I30" s="15">
        <f t="shared" si="3"/>
        <v>31.28</v>
      </c>
      <c r="J30" s="23">
        <f t="shared" si="4"/>
        <v>71.27000000000001</v>
      </c>
      <c r="K30" s="46">
        <v>2</v>
      </c>
    </row>
    <row r="31" spans="1:11" ht="28.5" customHeight="1" thickTop="1">
      <c r="A31" s="11" t="s">
        <v>60</v>
      </c>
      <c r="B31" s="11" t="s">
        <v>82</v>
      </c>
      <c r="C31" s="12" t="s">
        <v>83</v>
      </c>
      <c r="D31" s="12" t="s">
        <v>84</v>
      </c>
      <c r="E31" s="11" t="s">
        <v>85</v>
      </c>
      <c r="F31" s="11">
        <v>131.7</v>
      </c>
      <c r="G31" s="19">
        <f t="shared" si="0"/>
        <v>39.51</v>
      </c>
      <c r="H31" s="19">
        <v>79.2</v>
      </c>
      <c r="I31" s="11">
        <f t="shared" si="3"/>
        <v>31.680000000000003</v>
      </c>
      <c r="J31" s="19">
        <f t="shared" si="4"/>
        <v>71.19</v>
      </c>
      <c r="K31" s="47">
        <v>1</v>
      </c>
    </row>
    <row r="32" spans="1:11" ht="28.5" customHeight="1">
      <c r="A32" s="13" t="s">
        <v>60</v>
      </c>
      <c r="B32" s="13" t="s">
        <v>82</v>
      </c>
      <c r="C32" s="14" t="s">
        <v>83</v>
      </c>
      <c r="D32" s="14" t="s">
        <v>86</v>
      </c>
      <c r="E32" s="13" t="s">
        <v>87</v>
      </c>
      <c r="F32" s="13">
        <v>129.5</v>
      </c>
      <c r="G32" s="18">
        <f t="shared" si="0"/>
        <v>38.85</v>
      </c>
      <c r="H32" s="18">
        <v>79.2</v>
      </c>
      <c r="I32" s="13">
        <f t="shared" si="3"/>
        <v>31.680000000000003</v>
      </c>
      <c r="J32" s="18">
        <f t="shared" si="4"/>
        <v>70.53</v>
      </c>
      <c r="K32" s="13">
        <v>2</v>
      </c>
    </row>
    <row r="33" spans="1:11" ht="28.5" customHeight="1">
      <c r="A33" s="13" t="s">
        <v>60</v>
      </c>
      <c r="B33" s="13" t="s">
        <v>82</v>
      </c>
      <c r="C33" s="14" t="s">
        <v>83</v>
      </c>
      <c r="D33" s="14" t="s">
        <v>88</v>
      </c>
      <c r="E33" s="13" t="s">
        <v>89</v>
      </c>
      <c r="F33" s="13">
        <v>128.3</v>
      </c>
      <c r="G33" s="18">
        <f t="shared" si="0"/>
        <v>38.49</v>
      </c>
      <c r="H33" s="18">
        <v>74.8</v>
      </c>
      <c r="I33" s="13">
        <f t="shared" si="3"/>
        <v>29.92</v>
      </c>
      <c r="J33" s="18">
        <f t="shared" si="4"/>
        <v>68.41</v>
      </c>
      <c r="K33" s="13">
        <v>4</v>
      </c>
    </row>
    <row r="34" spans="1:11" ht="28.5" customHeight="1">
      <c r="A34" s="13" t="s">
        <v>60</v>
      </c>
      <c r="B34" s="13" t="s">
        <v>82</v>
      </c>
      <c r="C34" s="14" t="s">
        <v>83</v>
      </c>
      <c r="D34" s="14" t="s">
        <v>90</v>
      </c>
      <c r="E34" s="13" t="s">
        <v>91</v>
      </c>
      <c r="F34" s="13">
        <v>127.8</v>
      </c>
      <c r="G34" s="18">
        <f t="shared" si="0"/>
        <v>38.339999999999996</v>
      </c>
      <c r="H34" s="18">
        <v>79</v>
      </c>
      <c r="I34" s="13">
        <f t="shared" si="3"/>
        <v>31.6</v>
      </c>
      <c r="J34" s="18">
        <f t="shared" si="4"/>
        <v>69.94</v>
      </c>
      <c r="K34" s="13">
        <v>3</v>
      </c>
    </row>
    <row r="35" spans="1:11" ht="28.5" customHeight="1">
      <c r="A35" s="13" t="s">
        <v>60</v>
      </c>
      <c r="B35" s="13" t="s">
        <v>82</v>
      </c>
      <c r="C35" s="14" t="s">
        <v>83</v>
      </c>
      <c r="D35" s="14" t="s">
        <v>92</v>
      </c>
      <c r="E35" s="13" t="s">
        <v>93</v>
      </c>
      <c r="F35" s="13">
        <v>120.3</v>
      </c>
      <c r="G35" s="18">
        <f t="shared" si="0"/>
        <v>36.089999999999996</v>
      </c>
      <c r="H35" s="18">
        <v>78.2</v>
      </c>
      <c r="I35" s="13">
        <f t="shared" si="3"/>
        <v>31.28</v>
      </c>
      <c r="J35" s="18">
        <f t="shared" si="4"/>
        <v>67.37</v>
      </c>
      <c r="K35" s="13">
        <v>5</v>
      </c>
    </row>
    <row r="36" spans="1:11" ht="28.5" customHeight="1" thickBot="1">
      <c r="A36" s="15" t="s">
        <v>60</v>
      </c>
      <c r="B36" s="15" t="s">
        <v>82</v>
      </c>
      <c r="C36" s="16" t="s">
        <v>83</v>
      </c>
      <c r="D36" s="16" t="s">
        <v>94</v>
      </c>
      <c r="E36" s="15" t="s">
        <v>95</v>
      </c>
      <c r="F36" s="15">
        <v>118.2</v>
      </c>
      <c r="G36" s="23">
        <f aca="true" t="shared" si="5" ref="G36:G59">F36*0.3</f>
        <v>35.46</v>
      </c>
      <c r="H36" s="22">
        <v>76.2</v>
      </c>
      <c r="I36" s="15">
        <f t="shared" si="3"/>
        <v>30.480000000000004</v>
      </c>
      <c r="J36" s="23">
        <f t="shared" si="4"/>
        <v>65.94</v>
      </c>
      <c r="K36" s="46">
        <v>6</v>
      </c>
    </row>
    <row r="37" spans="1:11" ht="28.5" customHeight="1" thickTop="1">
      <c r="A37" s="11" t="s">
        <v>96</v>
      </c>
      <c r="B37" s="11" t="s">
        <v>97</v>
      </c>
      <c r="C37" s="12" t="s">
        <v>15</v>
      </c>
      <c r="D37" s="12" t="s">
        <v>98</v>
      </c>
      <c r="E37" s="11" t="s">
        <v>99</v>
      </c>
      <c r="F37" s="11">
        <v>130.5</v>
      </c>
      <c r="G37" s="19">
        <f t="shared" si="5"/>
        <v>39.15</v>
      </c>
      <c r="H37" s="20">
        <v>72.6</v>
      </c>
      <c r="I37" s="11">
        <f t="shared" si="3"/>
        <v>29.04</v>
      </c>
      <c r="J37" s="19">
        <f t="shared" si="4"/>
        <v>68.19</v>
      </c>
      <c r="K37" s="47">
        <v>1</v>
      </c>
    </row>
    <row r="38" spans="1:11" ht="28.5" customHeight="1">
      <c r="A38" s="13" t="s">
        <v>96</v>
      </c>
      <c r="B38" s="13" t="s">
        <v>97</v>
      </c>
      <c r="C38" s="14" t="s">
        <v>15</v>
      </c>
      <c r="D38" s="14" t="s">
        <v>100</v>
      </c>
      <c r="E38" s="13" t="s">
        <v>101</v>
      </c>
      <c r="F38" s="13">
        <v>113.2</v>
      </c>
      <c r="G38" s="18">
        <f t="shared" si="5"/>
        <v>33.96</v>
      </c>
      <c r="H38" s="21">
        <v>75.4</v>
      </c>
      <c r="I38" s="13">
        <f t="shared" si="3"/>
        <v>30.160000000000004</v>
      </c>
      <c r="J38" s="18">
        <f t="shared" si="4"/>
        <v>64.12</v>
      </c>
      <c r="K38" s="13">
        <v>2</v>
      </c>
    </row>
    <row r="39" spans="1:11" ht="28.5" customHeight="1" thickBot="1">
      <c r="A39" s="15" t="s">
        <v>96</v>
      </c>
      <c r="B39" s="15" t="s">
        <v>97</v>
      </c>
      <c r="C39" s="16" t="s">
        <v>15</v>
      </c>
      <c r="D39" s="16" t="s">
        <v>103</v>
      </c>
      <c r="E39" s="15" t="s">
        <v>104</v>
      </c>
      <c r="F39" s="15">
        <v>109.2</v>
      </c>
      <c r="G39" s="23">
        <f t="shared" si="5"/>
        <v>32.76</v>
      </c>
      <c r="H39" s="22">
        <v>76.4</v>
      </c>
      <c r="I39" s="15">
        <f t="shared" si="3"/>
        <v>30.560000000000002</v>
      </c>
      <c r="J39" s="23">
        <f t="shared" si="4"/>
        <v>63.32</v>
      </c>
      <c r="K39" s="15">
        <v>3</v>
      </c>
    </row>
    <row r="40" spans="1:11" ht="28.5" customHeight="1" thickTop="1">
      <c r="A40" s="11" t="s">
        <v>105</v>
      </c>
      <c r="B40" s="11" t="s">
        <v>106</v>
      </c>
      <c r="C40" s="12" t="s">
        <v>15</v>
      </c>
      <c r="D40" s="12" t="s">
        <v>107</v>
      </c>
      <c r="E40" s="11" t="s">
        <v>108</v>
      </c>
      <c r="F40" s="11">
        <v>131</v>
      </c>
      <c r="G40" s="19">
        <f t="shared" si="5"/>
        <v>39.3</v>
      </c>
      <c r="H40" s="19">
        <v>80.2</v>
      </c>
      <c r="I40" s="11">
        <f t="shared" si="3"/>
        <v>32.080000000000005</v>
      </c>
      <c r="J40" s="19">
        <f t="shared" si="4"/>
        <v>71.38</v>
      </c>
      <c r="K40" s="11">
        <v>1</v>
      </c>
    </row>
    <row r="41" spans="1:11" ht="28.5" customHeight="1">
      <c r="A41" s="13" t="s">
        <v>105</v>
      </c>
      <c r="B41" s="13" t="s">
        <v>106</v>
      </c>
      <c r="C41" s="14" t="s">
        <v>15</v>
      </c>
      <c r="D41" s="14" t="s">
        <v>109</v>
      </c>
      <c r="E41" s="13" t="s">
        <v>110</v>
      </c>
      <c r="F41" s="13">
        <v>115.4</v>
      </c>
      <c r="G41" s="18">
        <f t="shared" si="5"/>
        <v>34.62</v>
      </c>
      <c r="H41" s="18">
        <v>74.8</v>
      </c>
      <c r="I41" s="13">
        <f aca="true" t="shared" si="6" ref="I41:I59">H41*0.4</f>
        <v>29.92</v>
      </c>
      <c r="J41" s="18">
        <f aca="true" t="shared" si="7" ref="J41:J59">G41+I41</f>
        <v>64.53999999999999</v>
      </c>
      <c r="K41" s="13">
        <v>3</v>
      </c>
    </row>
    <row r="42" spans="1:11" ht="28.5" customHeight="1" thickBot="1">
      <c r="A42" s="15" t="s">
        <v>105</v>
      </c>
      <c r="B42" s="15" t="s">
        <v>106</v>
      </c>
      <c r="C42" s="16" t="s">
        <v>15</v>
      </c>
      <c r="D42" s="16" t="s">
        <v>111</v>
      </c>
      <c r="E42" s="15" t="s">
        <v>112</v>
      </c>
      <c r="F42" s="15">
        <v>114.6</v>
      </c>
      <c r="G42" s="23">
        <f t="shared" si="5"/>
        <v>34.379999999999995</v>
      </c>
      <c r="H42" s="23">
        <v>79</v>
      </c>
      <c r="I42" s="15">
        <f t="shared" si="6"/>
        <v>31.6</v>
      </c>
      <c r="J42" s="23">
        <f t="shared" si="7"/>
        <v>65.97999999999999</v>
      </c>
      <c r="K42" s="15">
        <v>2</v>
      </c>
    </row>
    <row r="43" spans="1:11" ht="28.5" customHeight="1" thickTop="1">
      <c r="A43" s="11" t="s">
        <v>105</v>
      </c>
      <c r="B43" s="11" t="s">
        <v>113</v>
      </c>
      <c r="C43" s="12" t="s">
        <v>83</v>
      </c>
      <c r="D43" s="12" t="s">
        <v>114</v>
      </c>
      <c r="E43" s="11" t="s">
        <v>115</v>
      </c>
      <c r="F43" s="11">
        <v>132</v>
      </c>
      <c r="G43" s="19">
        <f t="shared" si="5"/>
        <v>39.6</v>
      </c>
      <c r="H43" s="19">
        <v>76.6</v>
      </c>
      <c r="I43" s="11">
        <f t="shared" si="6"/>
        <v>30.64</v>
      </c>
      <c r="J43" s="19">
        <f t="shared" si="7"/>
        <v>70.24000000000001</v>
      </c>
      <c r="K43" s="11">
        <v>1</v>
      </c>
    </row>
    <row r="44" spans="1:11" ht="28.5" customHeight="1">
      <c r="A44" s="13" t="s">
        <v>105</v>
      </c>
      <c r="B44" s="13" t="s">
        <v>113</v>
      </c>
      <c r="C44" s="14" t="s">
        <v>83</v>
      </c>
      <c r="D44" s="14" t="s">
        <v>116</v>
      </c>
      <c r="E44" s="13" t="s">
        <v>117</v>
      </c>
      <c r="F44" s="13">
        <v>117.7</v>
      </c>
      <c r="G44" s="18">
        <f t="shared" si="5"/>
        <v>35.31</v>
      </c>
      <c r="H44" s="18">
        <v>81.2</v>
      </c>
      <c r="I44" s="13">
        <f t="shared" si="6"/>
        <v>32.480000000000004</v>
      </c>
      <c r="J44" s="18">
        <f t="shared" si="7"/>
        <v>67.79</v>
      </c>
      <c r="K44" s="13">
        <v>2</v>
      </c>
    </row>
    <row r="45" spans="1:11" ht="28.5" customHeight="1">
      <c r="A45" s="13" t="s">
        <v>105</v>
      </c>
      <c r="B45" s="13" t="s">
        <v>113</v>
      </c>
      <c r="C45" s="14" t="s">
        <v>83</v>
      </c>
      <c r="D45" s="14" t="s">
        <v>118</v>
      </c>
      <c r="E45" s="13" t="s">
        <v>119</v>
      </c>
      <c r="F45" s="13">
        <v>114.3</v>
      </c>
      <c r="G45" s="18">
        <f t="shared" si="5"/>
        <v>34.29</v>
      </c>
      <c r="H45" s="18">
        <v>75.6</v>
      </c>
      <c r="I45" s="13">
        <f t="shared" si="6"/>
        <v>30.24</v>
      </c>
      <c r="J45" s="18">
        <f t="shared" si="7"/>
        <v>64.53</v>
      </c>
      <c r="K45" s="13">
        <v>3</v>
      </c>
    </row>
    <row r="46" spans="1:11" ht="28.5" customHeight="1">
      <c r="A46" s="13" t="s">
        <v>105</v>
      </c>
      <c r="B46" s="13" t="s">
        <v>113</v>
      </c>
      <c r="C46" s="14" t="s">
        <v>83</v>
      </c>
      <c r="D46" s="14" t="s">
        <v>120</v>
      </c>
      <c r="E46" s="13" t="s">
        <v>121</v>
      </c>
      <c r="F46" s="13">
        <v>102.6</v>
      </c>
      <c r="G46" s="18">
        <f t="shared" si="5"/>
        <v>30.779999999999998</v>
      </c>
      <c r="H46" s="18">
        <v>75.2</v>
      </c>
      <c r="I46" s="13">
        <f t="shared" si="6"/>
        <v>30.080000000000002</v>
      </c>
      <c r="J46" s="18">
        <f t="shared" si="7"/>
        <v>60.86</v>
      </c>
      <c r="K46" s="13">
        <v>5</v>
      </c>
    </row>
    <row r="47" spans="1:11" ht="28.5" customHeight="1" thickBot="1">
      <c r="A47" s="15" t="s">
        <v>105</v>
      </c>
      <c r="B47" s="15" t="s">
        <v>113</v>
      </c>
      <c r="C47" s="16" t="s">
        <v>83</v>
      </c>
      <c r="D47" s="16" t="s">
        <v>122</v>
      </c>
      <c r="E47" s="15" t="s">
        <v>123</v>
      </c>
      <c r="F47" s="15">
        <v>101.1</v>
      </c>
      <c r="G47" s="23">
        <f t="shared" si="5"/>
        <v>30.33</v>
      </c>
      <c r="H47" s="23">
        <v>77.8</v>
      </c>
      <c r="I47" s="15">
        <f t="shared" si="6"/>
        <v>31.12</v>
      </c>
      <c r="J47" s="23">
        <f t="shared" si="7"/>
        <v>61.45</v>
      </c>
      <c r="K47" s="46">
        <v>4</v>
      </c>
    </row>
    <row r="48" spans="1:11" s="2" customFormat="1" ht="28.5" customHeight="1" thickTop="1">
      <c r="A48" s="11" t="s">
        <v>124</v>
      </c>
      <c r="B48" s="11" t="s">
        <v>125</v>
      </c>
      <c r="C48" s="12" t="s">
        <v>15</v>
      </c>
      <c r="D48" s="12" t="s">
        <v>126</v>
      </c>
      <c r="E48" s="11" t="s">
        <v>127</v>
      </c>
      <c r="F48" s="11">
        <v>118.5</v>
      </c>
      <c r="G48" s="19">
        <f t="shared" si="5"/>
        <v>35.55</v>
      </c>
      <c r="H48" s="19">
        <v>78.6</v>
      </c>
      <c r="I48" s="11">
        <f t="shared" si="6"/>
        <v>31.439999999999998</v>
      </c>
      <c r="J48" s="19">
        <f t="shared" si="7"/>
        <v>66.99</v>
      </c>
      <c r="K48" s="47">
        <v>1</v>
      </c>
    </row>
    <row r="49" spans="1:11" s="2" customFormat="1" ht="28.5" customHeight="1" thickBot="1">
      <c r="A49" s="15" t="s">
        <v>124</v>
      </c>
      <c r="B49" s="15" t="s">
        <v>125</v>
      </c>
      <c r="C49" s="16" t="s">
        <v>15</v>
      </c>
      <c r="D49" s="16" t="s">
        <v>128</v>
      </c>
      <c r="E49" s="15" t="s">
        <v>129</v>
      </c>
      <c r="F49" s="15">
        <v>105</v>
      </c>
      <c r="G49" s="23">
        <f t="shared" si="5"/>
        <v>31.5</v>
      </c>
      <c r="H49" s="23">
        <v>76.4</v>
      </c>
      <c r="I49" s="15">
        <f t="shared" si="6"/>
        <v>30.560000000000002</v>
      </c>
      <c r="J49" s="23">
        <f t="shared" si="7"/>
        <v>62.06</v>
      </c>
      <c r="K49" s="46">
        <v>2</v>
      </c>
    </row>
    <row r="50" spans="1:11" ht="28.5" customHeight="1" thickTop="1">
      <c r="A50" s="11" t="s">
        <v>96</v>
      </c>
      <c r="B50" s="11" t="s">
        <v>130</v>
      </c>
      <c r="C50" s="12" t="s">
        <v>15</v>
      </c>
      <c r="D50" s="12" t="s">
        <v>131</v>
      </c>
      <c r="E50" s="11" t="s">
        <v>132</v>
      </c>
      <c r="F50" s="11">
        <v>140.6</v>
      </c>
      <c r="G50" s="19">
        <f t="shared" si="5"/>
        <v>42.18</v>
      </c>
      <c r="H50" s="19">
        <v>79.6</v>
      </c>
      <c r="I50" s="11">
        <f t="shared" si="6"/>
        <v>31.84</v>
      </c>
      <c r="J50" s="19">
        <f t="shared" si="7"/>
        <v>74.02</v>
      </c>
      <c r="K50" s="47">
        <v>1</v>
      </c>
    </row>
    <row r="51" spans="1:11" ht="28.5" customHeight="1">
      <c r="A51" s="13" t="s">
        <v>96</v>
      </c>
      <c r="B51" s="13" t="s">
        <v>130</v>
      </c>
      <c r="C51" s="14" t="s">
        <v>15</v>
      </c>
      <c r="D51" s="14" t="s">
        <v>133</v>
      </c>
      <c r="E51" s="13" t="s">
        <v>134</v>
      </c>
      <c r="F51" s="13">
        <v>133.3</v>
      </c>
      <c r="G51" s="18">
        <f t="shared" si="5"/>
        <v>39.99</v>
      </c>
      <c r="H51" s="18">
        <v>70</v>
      </c>
      <c r="I51" s="13">
        <f t="shared" si="6"/>
        <v>28</v>
      </c>
      <c r="J51" s="18">
        <f t="shared" si="7"/>
        <v>67.99000000000001</v>
      </c>
      <c r="K51" s="13">
        <v>3</v>
      </c>
    </row>
    <row r="52" spans="1:11" ht="28.5" customHeight="1" thickBot="1">
      <c r="A52" s="15" t="s">
        <v>96</v>
      </c>
      <c r="B52" s="15" t="s">
        <v>130</v>
      </c>
      <c r="C52" s="16" t="s">
        <v>15</v>
      </c>
      <c r="D52" s="16" t="s">
        <v>135</v>
      </c>
      <c r="E52" s="15" t="s">
        <v>136</v>
      </c>
      <c r="F52" s="15">
        <v>133</v>
      </c>
      <c r="G52" s="23">
        <f t="shared" si="5"/>
        <v>39.9</v>
      </c>
      <c r="H52" s="23">
        <v>76.4</v>
      </c>
      <c r="I52" s="15">
        <f t="shared" si="6"/>
        <v>30.560000000000002</v>
      </c>
      <c r="J52" s="23">
        <f t="shared" si="7"/>
        <v>70.46000000000001</v>
      </c>
      <c r="K52" s="15">
        <v>2</v>
      </c>
    </row>
    <row r="53" spans="1:11" s="2" customFormat="1" ht="28.5" customHeight="1" thickBot="1" thickTop="1">
      <c r="A53" s="30" t="s">
        <v>137</v>
      </c>
      <c r="B53" s="30" t="s">
        <v>138</v>
      </c>
      <c r="C53" s="31" t="s">
        <v>15</v>
      </c>
      <c r="D53" s="31" t="s">
        <v>139</v>
      </c>
      <c r="E53" s="30" t="s">
        <v>140</v>
      </c>
      <c r="F53" s="30">
        <v>114</v>
      </c>
      <c r="G53" s="32">
        <f t="shared" si="5"/>
        <v>34.199999999999996</v>
      </c>
      <c r="H53" s="32">
        <v>0</v>
      </c>
      <c r="I53" s="34">
        <f t="shared" si="6"/>
        <v>0</v>
      </c>
      <c r="J53" s="35">
        <f t="shared" si="7"/>
        <v>34.199999999999996</v>
      </c>
      <c r="K53" s="34">
        <v>1</v>
      </c>
    </row>
    <row r="54" spans="1:11" ht="28.5" customHeight="1" thickTop="1">
      <c r="A54" s="11" t="s">
        <v>137</v>
      </c>
      <c r="B54" s="11" t="s">
        <v>141</v>
      </c>
      <c r="C54" s="12" t="s">
        <v>15</v>
      </c>
      <c r="D54" s="12" t="s">
        <v>142</v>
      </c>
      <c r="E54" s="11" t="s">
        <v>143</v>
      </c>
      <c r="F54" s="11">
        <v>114.9</v>
      </c>
      <c r="G54" s="19">
        <f t="shared" si="5"/>
        <v>34.47</v>
      </c>
      <c r="H54" s="19">
        <v>77</v>
      </c>
      <c r="I54" s="11">
        <f t="shared" si="6"/>
        <v>30.8</v>
      </c>
      <c r="J54" s="19">
        <f t="shared" si="7"/>
        <v>65.27</v>
      </c>
      <c r="K54" s="11">
        <v>1</v>
      </c>
    </row>
    <row r="55" spans="1:11" ht="28.5" customHeight="1">
      <c r="A55" s="13" t="s">
        <v>137</v>
      </c>
      <c r="B55" s="13" t="s">
        <v>141</v>
      </c>
      <c r="C55" s="14" t="s">
        <v>15</v>
      </c>
      <c r="D55" s="14" t="s">
        <v>144</v>
      </c>
      <c r="E55" s="13" t="s">
        <v>145</v>
      </c>
      <c r="F55" s="13">
        <v>113.5</v>
      </c>
      <c r="G55" s="18">
        <f t="shared" si="5"/>
        <v>34.05</v>
      </c>
      <c r="H55" s="18">
        <v>76.6</v>
      </c>
      <c r="I55" s="13">
        <f t="shared" si="6"/>
        <v>30.64</v>
      </c>
      <c r="J55" s="18">
        <f t="shared" si="7"/>
        <v>64.69</v>
      </c>
      <c r="K55" s="13">
        <v>2</v>
      </c>
    </row>
    <row r="56" spans="1:11" ht="28.5" customHeight="1" thickBot="1">
      <c r="A56" s="15" t="s">
        <v>137</v>
      </c>
      <c r="B56" s="15" t="s">
        <v>141</v>
      </c>
      <c r="C56" s="16" t="s">
        <v>15</v>
      </c>
      <c r="D56" s="16" t="s">
        <v>146</v>
      </c>
      <c r="E56" s="15" t="s">
        <v>147</v>
      </c>
      <c r="F56" s="15">
        <v>110.6</v>
      </c>
      <c r="G56" s="23">
        <f t="shared" si="5"/>
        <v>33.18</v>
      </c>
      <c r="H56" s="23">
        <v>75.6</v>
      </c>
      <c r="I56" s="15">
        <f t="shared" si="6"/>
        <v>30.24</v>
      </c>
      <c r="J56" s="23">
        <f t="shared" si="7"/>
        <v>63.42</v>
      </c>
      <c r="K56" s="15">
        <v>3</v>
      </c>
    </row>
    <row r="57" spans="1:11" ht="28.5" customHeight="1" thickTop="1">
      <c r="A57" s="11" t="s">
        <v>137</v>
      </c>
      <c r="B57" s="11" t="s">
        <v>148</v>
      </c>
      <c r="C57" s="12" t="s">
        <v>15</v>
      </c>
      <c r="D57" s="12" t="s">
        <v>149</v>
      </c>
      <c r="E57" s="11" t="s">
        <v>150</v>
      </c>
      <c r="F57" s="11">
        <v>122</v>
      </c>
      <c r="G57" s="19">
        <f t="shared" si="5"/>
        <v>36.6</v>
      </c>
      <c r="H57" s="19">
        <v>75.8</v>
      </c>
      <c r="I57" s="11">
        <f t="shared" si="6"/>
        <v>30.32</v>
      </c>
      <c r="J57" s="19">
        <f t="shared" si="7"/>
        <v>66.92</v>
      </c>
      <c r="K57" s="11">
        <v>1</v>
      </c>
    </row>
    <row r="58" spans="1:11" ht="28.5" customHeight="1">
      <c r="A58" s="13" t="s">
        <v>137</v>
      </c>
      <c r="B58" s="13" t="s">
        <v>148</v>
      </c>
      <c r="C58" s="14" t="s">
        <v>15</v>
      </c>
      <c r="D58" s="14" t="s">
        <v>151</v>
      </c>
      <c r="E58" s="13" t="s">
        <v>152</v>
      </c>
      <c r="F58" s="13">
        <v>119.8</v>
      </c>
      <c r="G58" s="18">
        <f t="shared" si="5"/>
        <v>35.94</v>
      </c>
      <c r="H58" s="18">
        <v>73.8</v>
      </c>
      <c r="I58" s="13">
        <f t="shared" si="6"/>
        <v>29.52</v>
      </c>
      <c r="J58" s="18">
        <f t="shared" si="7"/>
        <v>65.46</v>
      </c>
      <c r="K58" s="13">
        <v>2</v>
      </c>
    </row>
    <row r="59" spans="1:11" ht="28.5" customHeight="1">
      <c r="A59" s="13" t="s">
        <v>137</v>
      </c>
      <c r="B59" s="13" t="s">
        <v>148</v>
      </c>
      <c r="C59" s="14" t="s">
        <v>15</v>
      </c>
      <c r="D59" s="14" t="s">
        <v>153</v>
      </c>
      <c r="E59" s="13" t="s">
        <v>154</v>
      </c>
      <c r="F59" s="13">
        <v>118.7</v>
      </c>
      <c r="G59" s="18">
        <f t="shared" si="5"/>
        <v>35.61</v>
      </c>
      <c r="H59" s="18">
        <v>73.8</v>
      </c>
      <c r="I59" s="13">
        <f t="shared" si="6"/>
        <v>29.52</v>
      </c>
      <c r="J59" s="18">
        <f t="shared" si="7"/>
        <v>65.13</v>
      </c>
      <c r="K59" s="13">
        <v>3</v>
      </c>
    </row>
  </sheetData>
  <sheetProtection/>
  <mergeCells count="10">
    <mergeCell ref="K2:K3"/>
    <mergeCell ref="J2:J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43" right="0.16" top="0.39" bottom="1.38" header="0.51" footer="0.12"/>
  <pageSetup horizontalDpi="600" verticalDpi="600" orientation="landscape" paperSize="9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59"/>
  <sheetViews>
    <sheetView workbookViewId="0" topLeftCell="A1">
      <selection activeCell="G11" sqref="G11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3" customWidth="1"/>
    <col min="4" max="4" width="10.375" style="0" customWidth="1"/>
    <col min="5" max="5" width="7.50390625" style="0" customWidth="1"/>
    <col min="6" max="6" width="9.125" style="4" customWidth="1"/>
    <col min="7" max="7" width="9.125" style="5" customWidth="1"/>
    <col min="8" max="9" width="9.125" style="0" customWidth="1"/>
    <col min="10" max="10" width="7.625" style="0" customWidth="1"/>
    <col min="11" max="11" width="5.375" style="44" customWidth="1"/>
  </cols>
  <sheetData>
    <row r="1" spans="1:11" ht="25.5">
      <c r="A1" s="39" t="s">
        <v>155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4.25" customHeight="1">
      <c r="A2" s="38" t="s">
        <v>1</v>
      </c>
      <c r="B2" s="38" t="s">
        <v>2</v>
      </c>
      <c r="C2" s="40" t="s">
        <v>3</v>
      </c>
      <c r="D2" s="38" t="s">
        <v>4</v>
      </c>
      <c r="E2" s="41" t="s">
        <v>5</v>
      </c>
      <c r="F2" s="38" t="s">
        <v>6</v>
      </c>
      <c r="G2" s="38"/>
      <c r="H2" s="38" t="s">
        <v>7</v>
      </c>
      <c r="I2" s="38"/>
      <c r="J2" s="38" t="s">
        <v>8</v>
      </c>
      <c r="K2" s="36" t="s">
        <v>9</v>
      </c>
    </row>
    <row r="3" spans="1:11" s="1" customFormat="1" ht="21.75" customHeight="1">
      <c r="A3" s="38"/>
      <c r="B3" s="38"/>
      <c r="C3" s="40"/>
      <c r="D3" s="38"/>
      <c r="E3" s="42"/>
      <c r="F3" s="6" t="s">
        <v>10</v>
      </c>
      <c r="G3" s="17" t="s">
        <v>11</v>
      </c>
      <c r="H3" s="6" t="s">
        <v>12</v>
      </c>
      <c r="I3" s="6" t="s">
        <v>11</v>
      </c>
      <c r="J3" s="38"/>
      <c r="K3" s="37"/>
    </row>
    <row r="4" spans="1:11" s="2" customFormat="1" ht="27.75" customHeight="1" thickBot="1">
      <c r="A4" s="15" t="s">
        <v>137</v>
      </c>
      <c r="B4" s="15" t="s">
        <v>156</v>
      </c>
      <c r="C4" s="16" t="s">
        <v>15</v>
      </c>
      <c r="D4" s="16" t="s">
        <v>157</v>
      </c>
      <c r="E4" s="15" t="s">
        <v>158</v>
      </c>
      <c r="F4" s="15">
        <v>115</v>
      </c>
      <c r="G4" s="23">
        <f aca="true" t="shared" si="0" ref="G4:G35">F4*0.3</f>
        <v>34.5</v>
      </c>
      <c r="H4" s="23">
        <v>76.6</v>
      </c>
      <c r="I4" s="15">
        <f>H4*0.4</f>
        <v>30.64</v>
      </c>
      <c r="J4" s="15">
        <f>G4+I4</f>
        <v>65.14</v>
      </c>
      <c r="K4" s="43">
        <v>1</v>
      </c>
    </row>
    <row r="5" spans="1:11" ht="27.75" customHeight="1" thickTop="1">
      <c r="A5" s="11" t="s">
        <v>159</v>
      </c>
      <c r="B5" s="11" t="s">
        <v>148</v>
      </c>
      <c r="C5" s="12" t="s">
        <v>15</v>
      </c>
      <c r="D5" s="12" t="s">
        <v>160</v>
      </c>
      <c r="E5" s="11" t="s">
        <v>161</v>
      </c>
      <c r="F5" s="11">
        <v>129.5</v>
      </c>
      <c r="G5" s="19">
        <f t="shared" si="0"/>
        <v>38.85</v>
      </c>
      <c r="H5" s="19">
        <v>76.8</v>
      </c>
      <c r="I5" s="27">
        <f aca="true" t="shared" si="1" ref="I5:I13">H5*0.4</f>
        <v>30.72</v>
      </c>
      <c r="J5" s="27">
        <f aca="true" t="shared" si="2" ref="J5:J13">G5+I5</f>
        <v>69.57</v>
      </c>
      <c r="K5" s="45">
        <v>1</v>
      </c>
    </row>
    <row r="6" spans="1:11" ht="27.75" customHeight="1">
      <c r="A6" s="13" t="s">
        <v>159</v>
      </c>
      <c r="B6" s="13" t="s">
        <v>148</v>
      </c>
      <c r="C6" s="14" t="s">
        <v>15</v>
      </c>
      <c r="D6" s="14" t="s">
        <v>162</v>
      </c>
      <c r="E6" s="13" t="s">
        <v>163</v>
      </c>
      <c r="F6" s="13">
        <v>125.9</v>
      </c>
      <c r="G6" s="18">
        <f t="shared" si="0"/>
        <v>37.77</v>
      </c>
      <c r="H6" s="18">
        <v>79.2</v>
      </c>
      <c r="I6" s="13">
        <f t="shared" si="1"/>
        <v>31.680000000000003</v>
      </c>
      <c r="J6" s="13">
        <f t="shared" si="2"/>
        <v>69.45</v>
      </c>
      <c r="K6" s="6">
        <v>2</v>
      </c>
    </row>
    <row r="7" spans="1:11" ht="27.75" customHeight="1" thickBot="1">
      <c r="A7" s="15" t="s">
        <v>159</v>
      </c>
      <c r="B7" s="15" t="s">
        <v>148</v>
      </c>
      <c r="C7" s="16" t="s">
        <v>15</v>
      </c>
      <c r="D7" s="16" t="s">
        <v>164</v>
      </c>
      <c r="E7" s="15" t="s">
        <v>165</v>
      </c>
      <c r="F7" s="15">
        <v>125.5</v>
      </c>
      <c r="G7" s="23">
        <f t="shared" si="0"/>
        <v>37.65</v>
      </c>
      <c r="H7" s="15">
        <v>0</v>
      </c>
      <c r="I7" s="15">
        <f t="shared" si="1"/>
        <v>0</v>
      </c>
      <c r="J7" s="15">
        <f t="shared" si="2"/>
        <v>37.65</v>
      </c>
      <c r="K7" s="43">
        <v>3</v>
      </c>
    </row>
    <row r="8" spans="1:11" ht="27.75" customHeight="1" thickTop="1">
      <c r="A8" s="11" t="s">
        <v>166</v>
      </c>
      <c r="B8" s="11" t="s">
        <v>148</v>
      </c>
      <c r="C8" s="12" t="s">
        <v>15</v>
      </c>
      <c r="D8" s="12" t="s">
        <v>167</v>
      </c>
      <c r="E8" s="11" t="s">
        <v>168</v>
      </c>
      <c r="F8" s="11">
        <v>133.9</v>
      </c>
      <c r="G8" s="19">
        <f t="shared" si="0"/>
        <v>40.17</v>
      </c>
      <c r="H8" s="28">
        <v>74.2</v>
      </c>
      <c r="I8" s="27">
        <f t="shared" si="1"/>
        <v>29.680000000000003</v>
      </c>
      <c r="J8" s="27">
        <f t="shared" si="2"/>
        <v>69.85000000000001</v>
      </c>
      <c r="K8" s="45">
        <v>2</v>
      </c>
    </row>
    <row r="9" spans="1:11" ht="27.75" customHeight="1">
      <c r="A9" s="13" t="s">
        <v>166</v>
      </c>
      <c r="B9" s="13" t="s">
        <v>148</v>
      </c>
      <c r="C9" s="14" t="s">
        <v>15</v>
      </c>
      <c r="D9" s="14" t="s">
        <v>169</v>
      </c>
      <c r="E9" s="13" t="s">
        <v>121</v>
      </c>
      <c r="F9" s="13">
        <v>130.5</v>
      </c>
      <c r="G9" s="18">
        <f t="shared" si="0"/>
        <v>39.15</v>
      </c>
      <c r="H9" s="18">
        <v>79.8</v>
      </c>
      <c r="I9" s="13">
        <f t="shared" si="1"/>
        <v>31.92</v>
      </c>
      <c r="J9" s="13">
        <f t="shared" si="2"/>
        <v>71.07</v>
      </c>
      <c r="K9" s="6">
        <v>1</v>
      </c>
    </row>
    <row r="10" spans="1:11" ht="27.75" customHeight="1" thickBot="1">
      <c r="A10" s="15" t="s">
        <v>166</v>
      </c>
      <c r="B10" s="15" t="s">
        <v>148</v>
      </c>
      <c r="C10" s="16" t="s">
        <v>15</v>
      </c>
      <c r="D10" s="16" t="s">
        <v>170</v>
      </c>
      <c r="E10" s="15" t="s">
        <v>171</v>
      </c>
      <c r="F10" s="15">
        <v>119.2</v>
      </c>
      <c r="G10" s="23">
        <f t="shared" si="0"/>
        <v>35.76</v>
      </c>
      <c r="H10" s="23">
        <v>78.8</v>
      </c>
      <c r="I10" s="15">
        <f t="shared" si="1"/>
        <v>31.52</v>
      </c>
      <c r="J10" s="15">
        <f t="shared" si="2"/>
        <v>67.28</v>
      </c>
      <c r="K10" s="43">
        <v>3</v>
      </c>
    </row>
    <row r="11" spans="1:11" ht="27.75" customHeight="1" thickTop="1">
      <c r="A11" s="11" t="s">
        <v>172</v>
      </c>
      <c r="B11" s="11" t="s">
        <v>173</v>
      </c>
      <c r="C11" s="12" t="s">
        <v>15</v>
      </c>
      <c r="D11" s="12" t="s">
        <v>174</v>
      </c>
      <c r="E11" s="11" t="s">
        <v>175</v>
      </c>
      <c r="F11" s="11">
        <v>136.5</v>
      </c>
      <c r="G11" s="19">
        <f t="shared" si="0"/>
        <v>40.949999999999996</v>
      </c>
      <c r="H11" s="19">
        <v>74</v>
      </c>
      <c r="I11" s="27">
        <f t="shared" si="1"/>
        <v>29.6</v>
      </c>
      <c r="J11" s="27">
        <f t="shared" si="2"/>
        <v>70.55</v>
      </c>
      <c r="K11" s="45">
        <v>2</v>
      </c>
    </row>
    <row r="12" spans="1:11" ht="27.75" customHeight="1">
      <c r="A12" s="13" t="s">
        <v>172</v>
      </c>
      <c r="B12" s="13" t="s">
        <v>173</v>
      </c>
      <c r="C12" s="14" t="s">
        <v>15</v>
      </c>
      <c r="D12" s="14" t="s">
        <v>176</v>
      </c>
      <c r="E12" s="13" t="s">
        <v>177</v>
      </c>
      <c r="F12" s="13">
        <v>134</v>
      </c>
      <c r="G12" s="18">
        <f t="shared" si="0"/>
        <v>40.199999999999996</v>
      </c>
      <c r="H12" s="18">
        <v>74</v>
      </c>
      <c r="I12" s="13">
        <f t="shared" si="1"/>
        <v>29.6</v>
      </c>
      <c r="J12" s="13">
        <f t="shared" si="2"/>
        <v>69.8</v>
      </c>
      <c r="K12" s="6">
        <v>3</v>
      </c>
    </row>
    <row r="13" spans="1:11" ht="27.75" customHeight="1" thickBot="1">
      <c r="A13" s="15" t="s">
        <v>172</v>
      </c>
      <c r="B13" s="15" t="s">
        <v>173</v>
      </c>
      <c r="C13" s="16" t="s">
        <v>15</v>
      </c>
      <c r="D13" s="16" t="s">
        <v>178</v>
      </c>
      <c r="E13" s="15" t="s">
        <v>179</v>
      </c>
      <c r="F13" s="15">
        <v>133.7</v>
      </c>
      <c r="G13" s="23">
        <f t="shared" si="0"/>
        <v>40.10999999999999</v>
      </c>
      <c r="H13" s="23">
        <v>80.8</v>
      </c>
      <c r="I13" s="15">
        <f t="shared" si="1"/>
        <v>32.32</v>
      </c>
      <c r="J13" s="15">
        <f t="shared" si="2"/>
        <v>72.42999999999999</v>
      </c>
      <c r="K13" s="43">
        <v>1</v>
      </c>
    </row>
    <row r="14" spans="1:11" ht="27.75" customHeight="1" thickTop="1">
      <c r="A14" s="11" t="s">
        <v>180</v>
      </c>
      <c r="B14" s="11" t="s">
        <v>181</v>
      </c>
      <c r="C14" s="12" t="s">
        <v>102</v>
      </c>
      <c r="D14" s="12" t="s">
        <v>182</v>
      </c>
      <c r="E14" s="11" t="s">
        <v>183</v>
      </c>
      <c r="F14" s="11">
        <v>130.7</v>
      </c>
      <c r="G14" s="19">
        <f t="shared" si="0"/>
        <v>39.209999999999994</v>
      </c>
      <c r="H14" s="19">
        <v>77.2</v>
      </c>
      <c r="I14" s="11">
        <f aca="true" t="shared" si="3" ref="I14:I33">H14*0.4</f>
        <v>30.880000000000003</v>
      </c>
      <c r="J14" s="11">
        <f aca="true" t="shared" si="4" ref="J14:J33">G14+I14</f>
        <v>70.09</v>
      </c>
      <c r="K14" s="33">
        <v>1</v>
      </c>
    </row>
    <row r="15" spans="1:11" ht="27.75" customHeight="1">
      <c r="A15" s="13" t="s">
        <v>180</v>
      </c>
      <c r="B15" s="13" t="s">
        <v>181</v>
      </c>
      <c r="C15" s="14" t="s">
        <v>102</v>
      </c>
      <c r="D15" s="14" t="s">
        <v>184</v>
      </c>
      <c r="E15" s="13" t="s">
        <v>185</v>
      </c>
      <c r="F15" s="13">
        <v>129.3</v>
      </c>
      <c r="G15" s="18">
        <f t="shared" si="0"/>
        <v>38.79</v>
      </c>
      <c r="H15" s="18">
        <v>76.2</v>
      </c>
      <c r="I15" s="13">
        <f t="shared" si="3"/>
        <v>30.480000000000004</v>
      </c>
      <c r="J15" s="13">
        <f t="shared" si="4"/>
        <v>69.27000000000001</v>
      </c>
      <c r="K15" s="6">
        <v>2</v>
      </c>
    </row>
    <row r="16" spans="1:11" ht="27.75" customHeight="1">
      <c r="A16" s="13" t="s">
        <v>180</v>
      </c>
      <c r="B16" s="13" t="s">
        <v>181</v>
      </c>
      <c r="C16" s="14" t="s">
        <v>102</v>
      </c>
      <c r="D16" s="14" t="s">
        <v>186</v>
      </c>
      <c r="E16" s="13" t="s">
        <v>187</v>
      </c>
      <c r="F16" s="13">
        <v>120.2</v>
      </c>
      <c r="G16" s="18">
        <f t="shared" si="0"/>
        <v>36.06</v>
      </c>
      <c r="H16" s="18">
        <v>78.4</v>
      </c>
      <c r="I16" s="13">
        <f t="shared" si="3"/>
        <v>31.360000000000003</v>
      </c>
      <c r="J16" s="13">
        <f t="shared" si="4"/>
        <v>67.42</v>
      </c>
      <c r="K16" s="6">
        <v>3</v>
      </c>
    </row>
    <row r="17" spans="1:11" ht="27.75" customHeight="1">
      <c r="A17" s="13" t="s">
        <v>180</v>
      </c>
      <c r="B17" s="13" t="s">
        <v>181</v>
      </c>
      <c r="C17" s="14" t="s">
        <v>102</v>
      </c>
      <c r="D17" s="14" t="s">
        <v>188</v>
      </c>
      <c r="E17" s="13" t="s">
        <v>189</v>
      </c>
      <c r="F17" s="13">
        <v>119.9</v>
      </c>
      <c r="G17" s="18">
        <f t="shared" si="0"/>
        <v>35.97</v>
      </c>
      <c r="H17" s="18">
        <v>75.2</v>
      </c>
      <c r="I17" s="13">
        <f t="shared" si="3"/>
        <v>30.080000000000002</v>
      </c>
      <c r="J17" s="13">
        <f t="shared" si="4"/>
        <v>66.05</v>
      </c>
      <c r="K17" s="6">
        <v>5</v>
      </c>
    </row>
    <row r="18" spans="1:11" ht="27.75" customHeight="1">
      <c r="A18" s="13" t="s">
        <v>180</v>
      </c>
      <c r="B18" s="13" t="s">
        <v>181</v>
      </c>
      <c r="C18" s="14" t="s">
        <v>102</v>
      </c>
      <c r="D18" s="14" t="s">
        <v>190</v>
      </c>
      <c r="E18" s="13" t="s">
        <v>191</v>
      </c>
      <c r="F18" s="13">
        <v>117.9</v>
      </c>
      <c r="G18" s="18">
        <f t="shared" si="0"/>
        <v>35.37</v>
      </c>
      <c r="H18" s="18">
        <v>0</v>
      </c>
      <c r="I18" s="13">
        <f t="shared" si="3"/>
        <v>0</v>
      </c>
      <c r="J18" s="13">
        <f t="shared" si="4"/>
        <v>35.37</v>
      </c>
      <c r="K18" s="6">
        <v>9</v>
      </c>
    </row>
    <row r="19" spans="1:11" ht="27.75" customHeight="1">
      <c r="A19" s="13" t="s">
        <v>180</v>
      </c>
      <c r="B19" s="13" t="s">
        <v>181</v>
      </c>
      <c r="C19" s="14" t="s">
        <v>102</v>
      </c>
      <c r="D19" s="14" t="s">
        <v>192</v>
      </c>
      <c r="E19" s="13" t="s">
        <v>193</v>
      </c>
      <c r="F19" s="13">
        <v>116.8</v>
      </c>
      <c r="G19" s="18">
        <f t="shared" si="0"/>
        <v>35.04</v>
      </c>
      <c r="H19" s="18">
        <v>78.8</v>
      </c>
      <c r="I19" s="13">
        <f t="shared" si="3"/>
        <v>31.52</v>
      </c>
      <c r="J19" s="13">
        <f t="shared" si="4"/>
        <v>66.56</v>
      </c>
      <c r="K19" s="6">
        <v>4</v>
      </c>
    </row>
    <row r="20" spans="1:11" ht="27.75" customHeight="1">
      <c r="A20" s="13" t="s">
        <v>180</v>
      </c>
      <c r="B20" s="13" t="s">
        <v>181</v>
      </c>
      <c r="C20" s="14" t="s">
        <v>102</v>
      </c>
      <c r="D20" s="14" t="s">
        <v>194</v>
      </c>
      <c r="E20" s="13" t="s">
        <v>195</v>
      </c>
      <c r="F20" s="13">
        <v>115.6</v>
      </c>
      <c r="G20" s="18">
        <f t="shared" si="0"/>
        <v>34.68</v>
      </c>
      <c r="H20" s="18">
        <v>76.8</v>
      </c>
      <c r="I20" s="13">
        <f t="shared" si="3"/>
        <v>30.72</v>
      </c>
      <c r="J20" s="13">
        <f t="shared" si="4"/>
        <v>65.4</v>
      </c>
      <c r="K20" s="6">
        <v>6</v>
      </c>
    </row>
    <row r="21" spans="1:11" ht="27.75" customHeight="1">
      <c r="A21" s="13" t="s">
        <v>180</v>
      </c>
      <c r="B21" s="13" t="s">
        <v>181</v>
      </c>
      <c r="C21" s="14" t="s">
        <v>102</v>
      </c>
      <c r="D21" s="14" t="s">
        <v>196</v>
      </c>
      <c r="E21" s="13" t="s">
        <v>197</v>
      </c>
      <c r="F21" s="13">
        <v>114.2</v>
      </c>
      <c r="G21" s="18">
        <f t="shared" si="0"/>
        <v>34.26</v>
      </c>
      <c r="H21" s="18">
        <v>74.8</v>
      </c>
      <c r="I21" s="13">
        <f t="shared" si="3"/>
        <v>29.92</v>
      </c>
      <c r="J21" s="13">
        <f t="shared" si="4"/>
        <v>64.18</v>
      </c>
      <c r="K21" s="6">
        <v>7</v>
      </c>
    </row>
    <row r="22" spans="1:11" ht="27.75" customHeight="1" thickBot="1">
      <c r="A22" s="15" t="s">
        <v>180</v>
      </c>
      <c r="B22" s="15" t="s">
        <v>181</v>
      </c>
      <c r="C22" s="16" t="s">
        <v>102</v>
      </c>
      <c r="D22" s="16" t="s">
        <v>198</v>
      </c>
      <c r="E22" s="15" t="s">
        <v>199</v>
      </c>
      <c r="F22" s="15">
        <v>112.4</v>
      </c>
      <c r="G22" s="23">
        <f t="shared" si="0"/>
        <v>33.72</v>
      </c>
      <c r="H22" s="23">
        <v>75.6</v>
      </c>
      <c r="I22" s="15">
        <f t="shared" si="3"/>
        <v>30.24</v>
      </c>
      <c r="J22" s="15">
        <f t="shared" si="4"/>
        <v>63.959999999999994</v>
      </c>
      <c r="K22" s="43">
        <v>8</v>
      </c>
    </row>
    <row r="23" spans="1:11" ht="27.75" customHeight="1" thickTop="1">
      <c r="A23" s="11" t="s">
        <v>172</v>
      </c>
      <c r="B23" s="11" t="s">
        <v>200</v>
      </c>
      <c r="C23" s="12" t="s">
        <v>15</v>
      </c>
      <c r="D23" s="12" t="s">
        <v>201</v>
      </c>
      <c r="E23" s="11" t="s">
        <v>202</v>
      </c>
      <c r="F23" s="11">
        <v>149.6</v>
      </c>
      <c r="G23" s="19">
        <f t="shared" si="0"/>
        <v>44.879999999999995</v>
      </c>
      <c r="H23" s="19">
        <v>77.2</v>
      </c>
      <c r="I23" s="11">
        <f t="shared" si="3"/>
        <v>30.880000000000003</v>
      </c>
      <c r="J23" s="11">
        <f t="shared" si="4"/>
        <v>75.75999999999999</v>
      </c>
      <c r="K23" s="33">
        <v>1</v>
      </c>
    </row>
    <row r="24" spans="1:11" ht="27.75" customHeight="1">
      <c r="A24" s="13" t="s">
        <v>172</v>
      </c>
      <c r="B24" s="13" t="s">
        <v>200</v>
      </c>
      <c r="C24" s="14" t="s">
        <v>15</v>
      </c>
      <c r="D24" s="14" t="s">
        <v>203</v>
      </c>
      <c r="E24" s="13" t="s">
        <v>132</v>
      </c>
      <c r="F24" s="13">
        <v>127.8</v>
      </c>
      <c r="G24" s="18">
        <f t="shared" si="0"/>
        <v>38.339999999999996</v>
      </c>
      <c r="H24" s="18">
        <v>77</v>
      </c>
      <c r="I24" s="13">
        <f t="shared" si="3"/>
        <v>30.8</v>
      </c>
      <c r="J24" s="13">
        <f t="shared" si="4"/>
        <v>69.14</v>
      </c>
      <c r="K24" s="6">
        <v>2</v>
      </c>
    </row>
    <row r="25" spans="1:11" ht="27.75" customHeight="1" thickBot="1">
      <c r="A25" s="15" t="s">
        <v>172</v>
      </c>
      <c r="B25" s="15" t="s">
        <v>200</v>
      </c>
      <c r="C25" s="16" t="s">
        <v>15</v>
      </c>
      <c r="D25" s="16">
        <v>20103426</v>
      </c>
      <c r="E25" s="15" t="s">
        <v>204</v>
      </c>
      <c r="F25" s="15">
        <v>123</v>
      </c>
      <c r="G25" s="23">
        <f t="shared" si="0"/>
        <v>36.9</v>
      </c>
      <c r="H25" s="23">
        <v>79</v>
      </c>
      <c r="I25" s="15">
        <f t="shared" si="3"/>
        <v>31.6</v>
      </c>
      <c r="J25" s="15">
        <f t="shared" si="4"/>
        <v>68.5</v>
      </c>
      <c r="K25" s="43">
        <v>3</v>
      </c>
    </row>
    <row r="26" spans="1:11" ht="27.75" customHeight="1" thickTop="1">
      <c r="A26" s="11" t="s">
        <v>180</v>
      </c>
      <c r="B26" s="11" t="s">
        <v>205</v>
      </c>
      <c r="C26" s="12" t="s">
        <v>83</v>
      </c>
      <c r="D26" s="12" t="s">
        <v>206</v>
      </c>
      <c r="E26" s="11" t="s">
        <v>207</v>
      </c>
      <c r="F26" s="11">
        <v>126.2</v>
      </c>
      <c r="G26" s="19">
        <f t="shared" si="0"/>
        <v>37.86</v>
      </c>
      <c r="H26" s="19">
        <v>75.6</v>
      </c>
      <c r="I26" s="11">
        <f t="shared" si="3"/>
        <v>30.24</v>
      </c>
      <c r="J26" s="11">
        <f t="shared" si="4"/>
        <v>68.1</v>
      </c>
      <c r="K26" s="33">
        <v>1</v>
      </c>
    </row>
    <row r="27" spans="1:11" ht="27.75" customHeight="1">
      <c r="A27" s="13" t="s">
        <v>180</v>
      </c>
      <c r="B27" s="13" t="s">
        <v>205</v>
      </c>
      <c r="C27" s="14" t="s">
        <v>83</v>
      </c>
      <c r="D27" s="14" t="s">
        <v>208</v>
      </c>
      <c r="E27" s="13" t="s">
        <v>209</v>
      </c>
      <c r="F27" s="13">
        <v>119.9</v>
      </c>
      <c r="G27" s="18">
        <f t="shared" si="0"/>
        <v>35.97</v>
      </c>
      <c r="H27" s="18">
        <v>79.4</v>
      </c>
      <c r="I27" s="13">
        <f t="shared" si="3"/>
        <v>31.760000000000005</v>
      </c>
      <c r="J27" s="13">
        <f t="shared" si="4"/>
        <v>67.73</v>
      </c>
      <c r="K27" s="6">
        <v>2</v>
      </c>
    </row>
    <row r="28" spans="1:11" ht="27.75" customHeight="1">
      <c r="A28" s="13" t="s">
        <v>180</v>
      </c>
      <c r="B28" s="13" t="s">
        <v>205</v>
      </c>
      <c r="C28" s="14" t="s">
        <v>83</v>
      </c>
      <c r="D28" s="14" t="s">
        <v>210</v>
      </c>
      <c r="E28" s="13" t="s">
        <v>211</v>
      </c>
      <c r="F28" s="13">
        <v>119.1</v>
      </c>
      <c r="G28" s="18">
        <f t="shared" si="0"/>
        <v>35.73</v>
      </c>
      <c r="H28" s="18">
        <v>77.4</v>
      </c>
      <c r="I28" s="13">
        <f t="shared" si="3"/>
        <v>30.960000000000004</v>
      </c>
      <c r="J28" s="13">
        <f t="shared" si="4"/>
        <v>66.69</v>
      </c>
      <c r="K28" s="6">
        <v>4</v>
      </c>
    </row>
    <row r="29" spans="1:11" ht="27.75" customHeight="1">
      <c r="A29" s="13" t="s">
        <v>180</v>
      </c>
      <c r="B29" s="13" t="s">
        <v>205</v>
      </c>
      <c r="C29" s="14" t="s">
        <v>83</v>
      </c>
      <c r="D29" s="14" t="s">
        <v>212</v>
      </c>
      <c r="E29" s="13" t="s">
        <v>213</v>
      </c>
      <c r="F29" s="13">
        <v>118.6</v>
      </c>
      <c r="G29" s="18">
        <f t="shared" si="0"/>
        <v>35.58</v>
      </c>
      <c r="H29" s="18">
        <v>79</v>
      </c>
      <c r="I29" s="13">
        <f t="shared" si="3"/>
        <v>31.6</v>
      </c>
      <c r="J29" s="13">
        <f t="shared" si="4"/>
        <v>67.18</v>
      </c>
      <c r="K29" s="6">
        <v>3</v>
      </c>
    </row>
    <row r="30" spans="1:11" ht="27.75" customHeight="1">
      <c r="A30" s="13" t="s">
        <v>180</v>
      </c>
      <c r="B30" s="13" t="s">
        <v>205</v>
      </c>
      <c r="C30" s="14" t="s">
        <v>83</v>
      </c>
      <c r="D30" s="14" t="s">
        <v>214</v>
      </c>
      <c r="E30" s="13" t="s">
        <v>215</v>
      </c>
      <c r="F30" s="13">
        <v>116.5</v>
      </c>
      <c r="G30" s="18">
        <f t="shared" si="0"/>
        <v>34.949999999999996</v>
      </c>
      <c r="H30" s="18">
        <v>75.6</v>
      </c>
      <c r="I30" s="13">
        <f t="shared" si="3"/>
        <v>30.24</v>
      </c>
      <c r="J30" s="13">
        <f t="shared" si="4"/>
        <v>65.19</v>
      </c>
      <c r="K30" s="6">
        <v>5</v>
      </c>
    </row>
    <row r="31" spans="1:11" ht="27.75" customHeight="1" thickBot="1">
      <c r="A31" s="15" t="s">
        <v>180</v>
      </c>
      <c r="B31" s="15" t="s">
        <v>205</v>
      </c>
      <c r="C31" s="16" t="s">
        <v>83</v>
      </c>
      <c r="D31" s="16" t="s">
        <v>216</v>
      </c>
      <c r="E31" s="15" t="s">
        <v>217</v>
      </c>
      <c r="F31" s="15">
        <v>112.1</v>
      </c>
      <c r="G31" s="23">
        <f t="shared" si="0"/>
        <v>33.629999999999995</v>
      </c>
      <c r="H31" s="23">
        <v>78.2</v>
      </c>
      <c r="I31" s="15">
        <f t="shared" si="3"/>
        <v>31.28</v>
      </c>
      <c r="J31" s="15">
        <f t="shared" si="4"/>
        <v>64.91</v>
      </c>
      <c r="K31" s="43">
        <v>6</v>
      </c>
    </row>
    <row r="32" spans="1:11" ht="27.75" customHeight="1" thickTop="1">
      <c r="A32" s="11" t="s">
        <v>172</v>
      </c>
      <c r="B32" s="11" t="s">
        <v>218</v>
      </c>
      <c r="C32" s="12" t="s">
        <v>15</v>
      </c>
      <c r="D32" s="12" t="s">
        <v>219</v>
      </c>
      <c r="E32" s="11" t="s">
        <v>220</v>
      </c>
      <c r="F32" s="11">
        <v>149.4</v>
      </c>
      <c r="G32" s="19">
        <f t="shared" si="0"/>
        <v>44.82</v>
      </c>
      <c r="H32" s="19">
        <v>78</v>
      </c>
      <c r="I32" s="11">
        <f t="shared" si="3"/>
        <v>31.200000000000003</v>
      </c>
      <c r="J32" s="11">
        <f t="shared" si="4"/>
        <v>76.02000000000001</v>
      </c>
      <c r="K32" s="33">
        <v>1</v>
      </c>
    </row>
    <row r="33" spans="1:11" ht="27.75" customHeight="1">
      <c r="A33" s="13" t="s">
        <v>172</v>
      </c>
      <c r="B33" s="13" t="s">
        <v>218</v>
      </c>
      <c r="C33" s="14" t="s">
        <v>15</v>
      </c>
      <c r="D33" s="14" t="s">
        <v>221</v>
      </c>
      <c r="E33" s="13" t="s">
        <v>222</v>
      </c>
      <c r="F33" s="13">
        <v>138.6</v>
      </c>
      <c r="G33" s="18">
        <f t="shared" si="0"/>
        <v>41.58</v>
      </c>
      <c r="H33" s="18">
        <v>79.6</v>
      </c>
      <c r="I33" s="13">
        <f t="shared" si="3"/>
        <v>31.84</v>
      </c>
      <c r="J33" s="13">
        <f t="shared" si="4"/>
        <v>73.42</v>
      </c>
      <c r="K33" s="6">
        <v>2</v>
      </c>
    </row>
    <row r="34" spans="1:11" ht="27.75" customHeight="1" thickBot="1">
      <c r="A34" s="15" t="s">
        <v>172</v>
      </c>
      <c r="B34" s="15" t="s">
        <v>218</v>
      </c>
      <c r="C34" s="16" t="s">
        <v>15</v>
      </c>
      <c r="D34" s="16" t="s">
        <v>223</v>
      </c>
      <c r="E34" s="15" t="s">
        <v>224</v>
      </c>
      <c r="F34" s="15">
        <v>131.1</v>
      </c>
      <c r="G34" s="23">
        <f t="shared" si="0"/>
        <v>39.33</v>
      </c>
      <c r="H34" s="23">
        <v>75.4</v>
      </c>
      <c r="I34" s="15">
        <f aca="true" t="shared" si="5" ref="I34:I59">H34*0.4</f>
        <v>30.160000000000004</v>
      </c>
      <c r="J34" s="15">
        <f aca="true" t="shared" si="6" ref="J34:J59">G34+I34</f>
        <v>69.49000000000001</v>
      </c>
      <c r="K34" s="43">
        <v>3</v>
      </c>
    </row>
    <row r="35" spans="1:11" ht="27.75" customHeight="1" thickTop="1">
      <c r="A35" s="11" t="s">
        <v>180</v>
      </c>
      <c r="B35" s="11" t="s">
        <v>225</v>
      </c>
      <c r="C35" s="12" t="s">
        <v>83</v>
      </c>
      <c r="D35" s="12" t="s">
        <v>226</v>
      </c>
      <c r="E35" s="11" t="s">
        <v>227</v>
      </c>
      <c r="F35" s="11">
        <v>130.9</v>
      </c>
      <c r="G35" s="19">
        <f t="shared" si="0"/>
        <v>39.27</v>
      </c>
      <c r="H35" s="19">
        <v>76.8</v>
      </c>
      <c r="I35" s="27">
        <f t="shared" si="5"/>
        <v>30.72</v>
      </c>
      <c r="J35" s="27">
        <f t="shared" si="6"/>
        <v>69.99000000000001</v>
      </c>
      <c r="K35" s="45">
        <v>2</v>
      </c>
    </row>
    <row r="36" spans="1:11" ht="27.75" customHeight="1">
      <c r="A36" s="13" t="s">
        <v>180</v>
      </c>
      <c r="B36" s="13" t="s">
        <v>225</v>
      </c>
      <c r="C36" s="14" t="s">
        <v>83</v>
      </c>
      <c r="D36" s="14" t="s">
        <v>228</v>
      </c>
      <c r="E36" s="13" t="s">
        <v>229</v>
      </c>
      <c r="F36" s="13">
        <v>129</v>
      </c>
      <c r="G36" s="18">
        <f aca="true" t="shared" si="7" ref="G36:G59">F36*0.3</f>
        <v>38.699999999999996</v>
      </c>
      <c r="H36" s="18">
        <v>78.4</v>
      </c>
      <c r="I36" s="13">
        <f t="shared" si="5"/>
        <v>31.360000000000003</v>
      </c>
      <c r="J36" s="13">
        <f t="shared" si="6"/>
        <v>70.06</v>
      </c>
      <c r="K36" s="6">
        <v>1</v>
      </c>
    </row>
    <row r="37" spans="1:11" ht="27.75" customHeight="1">
      <c r="A37" s="13" t="s">
        <v>180</v>
      </c>
      <c r="B37" s="13" t="s">
        <v>225</v>
      </c>
      <c r="C37" s="14" t="s">
        <v>83</v>
      </c>
      <c r="D37" s="14" t="s">
        <v>230</v>
      </c>
      <c r="E37" s="13" t="s">
        <v>231</v>
      </c>
      <c r="F37" s="13">
        <v>118.1</v>
      </c>
      <c r="G37" s="18">
        <f t="shared" si="7"/>
        <v>35.43</v>
      </c>
      <c r="H37" s="18">
        <v>0</v>
      </c>
      <c r="I37" s="13">
        <f t="shared" si="5"/>
        <v>0</v>
      </c>
      <c r="J37" s="13">
        <f t="shared" si="6"/>
        <v>35.43</v>
      </c>
      <c r="K37" s="6">
        <v>6</v>
      </c>
    </row>
    <row r="38" spans="1:11" ht="27.75" customHeight="1">
      <c r="A38" s="13" t="s">
        <v>180</v>
      </c>
      <c r="B38" s="13" t="s">
        <v>225</v>
      </c>
      <c r="C38" s="14" t="s">
        <v>83</v>
      </c>
      <c r="D38" s="14" t="s">
        <v>232</v>
      </c>
      <c r="E38" s="13" t="s">
        <v>233</v>
      </c>
      <c r="F38" s="13">
        <v>117.6</v>
      </c>
      <c r="G38" s="18">
        <f t="shared" si="7"/>
        <v>35.279999999999994</v>
      </c>
      <c r="H38" s="18">
        <v>75.8</v>
      </c>
      <c r="I38" s="13">
        <f t="shared" si="5"/>
        <v>30.32</v>
      </c>
      <c r="J38" s="13">
        <f t="shared" si="6"/>
        <v>65.6</v>
      </c>
      <c r="K38" s="6">
        <v>4</v>
      </c>
    </row>
    <row r="39" spans="1:11" ht="27.75" customHeight="1">
      <c r="A39" s="13" t="s">
        <v>180</v>
      </c>
      <c r="B39" s="13" t="s">
        <v>225</v>
      </c>
      <c r="C39" s="14" t="s">
        <v>83</v>
      </c>
      <c r="D39" s="14" t="s">
        <v>234</v>
      </c>
      <c r="E39" s="13" t="s">
        <v>235</v>
      </c>
      <c r="F39" s="13">
        <v>116.4</v>
      </c>
      <c r="G39" s="18">
        <f t="shared" si="7"/>
        <v>34.92</v>
      </c>
      <c r="H39" s="18">
        <v>75.8</v>
      </c>
      <c r="I39" s="13">
        <f t="shared" si="5"/>
        <v>30.32</v>
      </c>
      <c r="J39" s="13">
        <f t="shared" si="6"/>
        <v>65.24000000000001</v>
      </c>
      <c r="K39" s="6">
        <v>5</v>
      </c>
    </row>
    <row r="40" spans="1:11" ht="27.75" customHeight="1" thickBot="1">
      <c r="A40" s="15" t="s">
        <v>180</v>
      </c>
      <c r="B40" s="15" t="s">
        <v>225</v>
      </c>
      <c r="C40" s="16" t="s">
        <v>83</v>
      </c>
      <c r="D40" s="16" t="s">
        <v>236</v>
      </c>
      <c r="E40" s="15" t="s">
        <v>237</v>
      </c>
      <c r="F40" s="15">
        <v>115.7</v>
      </c>
      <c r="G40" s="23">
        <f t="shared" si="7"/>
        <v>34.71</v>
      </c>
      <c r="H40" s="23">
        <v>77.8</v>
      </c>
      <c r="I40" s="15">
        <f t="shared" si="5"/>
        <v>31.12</v>
      </c>
      <c r="J40" s="15">
        <f t="shared" si="6"/>
        <v>65.83</v>
      </c>
      <c r="K40" s="43">
        <v>3</v>
      </c>
    </row>
    <row r="41" spans="1:11" s="2" customFormat="1" ht="27.75" customHeight="1" thickTop="1">
      <c r="A41" s="11" t="s">
        <v>180</v>
      </c>
      <c r="B41" s="11" t="s">
        <v>238</v>
      </c>
      <c r="C41" s="12" t="s">
        <v>83</v>
      </c>
      <c r="D41" s="12" t="s">
        <v>239</v>
      </c>
      <c r="E41" s="11" t="s">
        <v>240</v>
      </c>
      <c r="F41" s="11">
        <v>136</v>
      </c>
      <c r="G41" s="19">
        <f t="shared" si="7"/>
        <v>40.8</v>
      </c>
      <c r="H41" s="19">
        <v>80.4</v>
      </c>
      <c r="I41" s="11">
        <f t="shared" si="5"/>
        <v>32.160000000000004</v>
      </c>
      <c r="J41" s="11">
        <f t="shared" si="6"/>
        <v>72.96000000000001</v>
      </c>
      <c r="K41" s="33">
        <v>1</v>
      </c>
    </row>
    <row r="42" spans="1:11" s="2" customFormat="1" ht="27.75" customHeight="1">
      <c r="A42" s="13" t="s">
        <v>180</v>
      </c>
      <c r="B42" s="13" t="s">
        <v>238</v>
      </c>
      <c r="C42" s="14" t="s">
        <v>83</v>
      </c>
      <c r="D42" s="14" t="s">
        <v>241</v>
      </c>
      <c r="E42" s="13" t="s">
        <v>242</v>
      </c>
      <c r="F42" s="13">
        <v>119</v>
      </c>
      <c r="G42" s="18">
        <f t="shared" si="7"/>
        <v>35.699999999999996</v>
      </c>
      <c r="H42" s="18">
        <v>75.8</v>
      </c>
      <c r="I42" s="13">
        <f t="shared" si="5"/>
        <v>30.32</v>
      </c>
      <c r="J42" s="13">
        <f t="shared" si="6"/>
        <v>66.02</v>
      </c>
      <c r="K42" s="6">
        <v>2</v>
      </c>
    </row>
    <row r="43" spans="1:11" s="2" customFormat="1" ht="27.75" customHeight="1">
      <c r="A43" s="13" t="s">
        <v>180</v>
      </c>
      <c r="B43" s="13" t="s">
        <v>238</v>
      </c>
      <c r="C43" s="14" t="s">
        <v>83</v>
      </c>
      <c r="D43" s="14" t="s">
        <v>243</v>
      </c>
      <c r="E43" s="13" t="s">
        <v>244</v>
      </c>
      <c r="F43" s="13">
        <v>108.4</v>
      </c>
      <c r="G43" s="18">
        <f t="shared" si="7"/>
        <v>32.52</v>
      </c>
      <c r="H43" s="18">
        <v>76.2</v>
      </c>
      <c r="I43" s="13">
        <f t="shared" si="5"/>
        <v>30.480000000000004</v>
      </c>
      <c r="J43" s="13">
        <f t="shared" si="6"/>
        <v>63.00000000000001</v>
      </c>
      <c r="K43" s="6">
        <v>3</v>
      </c>
    </row>
    <row r="44" spans="1:11" s="2" customFormat="1" ht="27.75" customHeight="1">
      <c r="A44" s="13" t="s">
        <v>180</v>
      </c>
      <c r="B44" s="13" t="s">
        <v>238</v>
      </c>
      <c r="C44" s="14" t="s">
        <v>83</v>
      </c>
      <c r="D44" s="14" t="s">
        <v>245</v>
      </c>
      <c r="E44" s="13" t="s">
        <v>246</v>
      </c>
      <c r="F44" s="13">
        <v>108.4</v>
      </c>
      <c r="G44" s="18">
        <f t="shared" si="7"/>
        <v>32.52</v>
      </c>
      <c r="H44" s="18">
        <v>74</v>
      </c>
      <c r="I44" s="13">
        <f t="shared" si="5"/>
        <v>29.6</v>
      </c>
      <c r="J44" s="13">
        <f t="shared" si="6"/>
        <v>62.120000000000005</v>
      </c>
      <c r="K44" s="6">
        <v>4</v>
      </c>
    </row>
    <row r="45" spans="1:11" s="2" customFormat="1" ht="27.75" customHeight="1" thickBot="1">
      <c r="A45" s="15" t="s">
        <v>180</v>
      </c>
      <c r="B45" s="15" t="s">
        <v>238</v>
      </c>
      <c r="C45" s="16" t="s">
        <v>83</v>
      </c>
      <c r="D45" s="16" t="s">
        <v>247</v>
      </c>
      <c r="E45" s="15" t="s">
        <v>248</v>
      </c>
      <c r="F45" s="15">
        <v>106.2</v>
      </c>
      <c r="G45" s="23">
        <f t="shared" si="7"/>
        <v>31.86</v>
      </c>
      <c r="H45" s="23">
        <v>74</v>
      </c>
      <c r="I45" s="15">
        <f t="shared" si="5"/>
        <v>29.6</v>
      </c>
      <c r="J45" s="15">
        <f t="shared" si="6"/>
        <v>61.46</v>
      </c>
      <c r="K45" s="43">
        <v>5</v>
      </c>
    </row>
    <row r="46" spans="1:11" s="2" customFormat="1" ht="27.75" customHeight="1" thickTop="1">
      <c r="A46" s="11" t="s">
        <v>180</v>
      </c>
      <c r="B46" s="11" t="s">
        <v>82</v>
      </c>
      <c r="C46" s="12" t="s">
        <v>83</v>
      </c>
      <c r="D46" s="12" t="s">
        <v>249</v>
      </c>
      <c r="E46" s="11" t="s">
        <v>250</v>
      </c>
      <c r="F46" s="11">
        <v>127.3</v>
      </c>
      <c r="G46" s="19">
        <f t="shared" si="7"/>
        <v>38.19</v>
      </c>
      <c r="H46" s="29">
        <v>79.2</v>
      </c>
      <c r="I46" s="27">
        <f t="shared" si="5"/>
        <v>31.680000000000003</v>
      </c>
      <c r="J46" s="27">
        <f t="shared" si="6"/>
        <v>69.87</v>
      </c>
      <c r="K46" s="45">
        <v>1</v>
      </c>
    </row>
    <row r="47" spans="1:11" s="2" customFormat="1" ht="27.75" customHeight="1">
      <c r="A47" s="13" t="s">
        <v>180</v>
      </c>
      <c r="B47" s="13" t="s">
        <v>82</v>
      </c>
      <c r="C47" s="14" t="s">
        <v>83</v>
      </c>
      <c r="D47" s="14" t="s">
        <v>251</v>
      </c>
      <c r="E47" s="13" t="s">
        <v>252</v>
      </c>
      <c r="F47" s="13">
        <v>116</v>
      </c>
      <c r="G47" s="18">
        <f t="shared" si="7"/>
        <v>34.8</v>
      </c>
      <c r="H47" s="18">
        <v>73.8</v>
      </c>
      <c r="I47" s="13">
        <f t="shared" si="5"/>
        <v>29.52</v>
      </c>
      <c r="J47" s="13">
        <f t="shared" si="6"/>
        <v>64.32</v>
      </c>
      <c r="K47" s="6">
        <v>2</v>
      </c>
    </row>
    <row r="48" spans="1:11" s="2" customFormat="1" ht="27.75" customHeight="1">
      <c r="A48" s="13" t="s">
        <v>180</v>
      </c>
      <c r="B48" s="13" t="s">
        <v>82</v>
      </c>
      <c r="C48" s="14" t="s">
        <v>83</v>
      </c>
      <c r="D48" s="14" t="s">
        <v>253</v>
      </c>
      <c r="E48" s="13" t="s">
        <v>254</v>
      </c>
      <c r="F48" s="13">
        <v>110.8</v>
      </c>
      <c r="G48" s="18">
        <f t="shared" si="7"/>
        <v>33.239999999999995</v>
      </c>
      <c r="H48" s="18">
        <v>74.2</v>
      </c>
      <c r="I48" s="13">
        <f t="shared" si="5"/>
        <v>29.680000000000003</v>
      </c>
      <c r="J48" s="13">
        <f t="shared" si="6"/>
        <v>62.92</v>
      </c>
      <c r="K48" s="6">
        <v>4</v>
      </c>
    </row>
    <row r="49" spans="1:11" s="2" customFormat="1" ht="27.75" customHeight="1">
      <c r="A49" s="13" t="s">
        <v>180</v>
      </c>
      <c r="B49" s="13" t="s">
        <v>82</v>
      </c>
      <c r="C49" s="14" t="s">
        <v>83</v>
      </c>
      <c r="D49" s="14" t="s">
        <v>255</v>
      </c>
      <c r="E49" s="13" t="s">
        <v>256</v>
      </c>
      <c r="F49" s="13">
        <v>107.1</v>
      </c>
      <c r="G49" s="18">
        <f t="shared" si="7"/>
        <v>32.129999999999995</v>
      </c>
      <c r="H49" s="18">
        <v>78</v>
      </c>
      <c r="I49" s="13">
        <f t="shared" si="5"/>
        <v>31.200000000000003</v>
      </c>
      <c r="J49" s="13">
        <f t="shared" si="6"/>
        <v>63.33</v>
      </c>
      <c r="K49" s="6">
        <v>3</v>
      </c>
    </row>
    <row r="50" spans="1:11" s="2" customFormat="1" ht="27.75" customHeight="1" thickBot="1">
      <c r="A50" s="15" t="s">
        <v>180</v>
      </c>
      <c r="B50" s="15" t="s">
        <v>82</v>
      </c>
      <c r="C50" s="16" t="s">
        <v>83</v>
      </c>
      <c r="D50" s="16" t="s">
        <v>257</v>
      </c>
      <c r="E50" s="15" t="s">
        <v>258</v>
      </c>
      <c r="F50" s="15">
        <v>105.3</v>
      </c>
      <c r="G50" s="23">
        <f t="shared" si="7"/>
        <v>31.589999999999996</v>
      </c>
      <c r="H50" s="23">
        <v>78</v>
      </c>
      <c r="I50" s="15">
        <f t="shared" si="5"/>
        <v>31.200000000000003</v>
      </c>
      <c r="J50" s="15">
        <f t="shared" si="6"/>
        <v>62.79</v>
      </c>
      <c r="K50" s="43">
        <v>5</v>
      </c>
    </row>
    <row r="51" spans="1:11" ht="27.75" customHeight="1" thickTop="1">
      <c r="A51" s="9" t="s">
        <v>180</v>
      </c>
      <c r="B51" s="9" t="s">
        <v>130</v>
      </c>
      <c r="C51" s="10" t="s">
        <v>15</v>
      </c>
      <c r="D51" s="10" t="s">
        <v>259</v>
      </c>
      <c r="E51" s="9" t="s">
        <v>260</v>
      </c>
      <c r="F51" s="9">
        <v>125.2</v>
      </c>
      <c r="G51" s="19">
        <f t="shared" si="7"/>
        <v>37.56</v>
      </c>
      <c r="H51" s="19">
        <v>74</v>
      </c>
      <c r="I51" s="11">
        <f t="shared" si="5"/>
        <v>29.6</v>
      </c>
      <c r="J51" s="11">
        <f t="shared" si="6"/>
        <v>67.16</v>
      </c>
      <c r="K51" s="33">
        <v>1</v>
      </c>
    </row>
    <row r="52" spans="1:11" ht="27.75" customHeight="1">
      <c r="A52" s="7" t="s">
        <v>180</v>
      </c>
      <c r="B52" s="7" t="s">
        <v>130</v>
      </c>
      <c r="C52" s="8" t="s">
        <v>15</v>
      </c>
      <c r="D52" s="8" t="s">
        <v>261</v>
      </c>
      <c r="E52" s="7" t="s">
        <v>262</v>
      </c>
      <c r="F52" s="7">
        <v>116.5</v>
      </c>
      <c r="G52" s="18">
        <f t="shared" si="7"/>
        <v>34.949999999999996</v>
      </c>
      <c r="H52" s="18">
        <v>77</v>
      </c>
      <c r="I52" s="13">
        <f t="shared" si="5"/>
        <v>30.8</v>
      </c>
      <c r="J52" s="13">
        <f t="shared" si="6"/>
        <v>65.75</v>
      </c>
      <c r="K52" s="6">
        <v>2</v>
      </c>
    </row>
    <row r="53" spans="1:11" ht="27.75" customHeight="1" thickBot="1">
      <c r="A53" s="25" t="s">
        <v>180</v>
      </c>
      <c r="B53" s="25" t="s">
        <v>130</v>
      </c>
      <c r="C53" s="26" t="s">
        <v>15</v>
      </c>
      <c r="D53" s="26" t="s">
        <v>263</v>
      </c>
      <c r="E53" s="25" t="s">
        <v>264</v>
      </c>
      <c r="F53" s="25">
        <v>110.4</v>
      </c>
      <c r="G53" s="23">
        <f t="shared" si="7"/>
        <v>33.12</v>
      </c>
      <c r="H53" s="23">
        <v>75.8</v>
      </c>
      <c r="I53" s="15">
        <f t="shared" si="5"/>
        <v>30.32</v>
      </c>
      <c r="J53" s="15">
        <f t="shared" si="6"/>
        <v>63.44</v>
      </c>
      <c r="K53" s="43">
        <v>3</v>
      </c>
    </row>
    <row r="54" spans="1:11" s="24" customFormat="1" ht="27.75" customHeight="1" thickTop="1">
      <c r="A54" s="11" t="s">
        <v>265</v>
      </c>
      <c r="B54" s="11" t="s">
        <v>266</v>
      </c>
      <c r="C54" s="12">
        <v>2</v>
      </c>
      <c r="D54" s="12" t="s">
        <v>267</v>
      </c>
      <c r="E54" s="11" t="s">
        <v>268</v>
      </c>
      <c r="F54" s="11">
        <v>132.4</v>
      </c>
      <c r="G54" s="19">
        <f t="shared" si="7"/>
        <v>39.72</v>
      </c>
      <c r="H54" s="29">
        <v>77.2</v>
      </c>
      <c r="I54" s="27">
        <f t="shared" si="5"/>
        <v>30.880000000000003</v>
      </c>
      <c r="J54" s="27">
        <f t="shared" si="6"/>
        <v>70.6</v>
      </c>
      <c r="K54" s="45">
        <v>1</v>
      </c>
    </row>
    <row r="55" spans="1:11" s="24" customFormat="1" ht="27.75" customHeight="1">
      <c r="A55" s="13" t="s">
        <v>265</v>
      </c>
      <c r="B55" s="13" t="s">
        <v>266</v>
      </c>
      <c r="C55" s="14">
        <v>2</v>
      </c>
      <c r="D55" s="14" t="s">
        <v>269</v>
      </c>
      <c r="E55" s="13" t="s">
        <v>270</v>
      </c>
      <c r="F55" s="13">
        <v>130.2</v>
      </c>
      <c r="G55" s="18">
        <f t="shared" si="7"/>
        <v>39.059999999999995</v>
      </c>
      <c r="H55" s="18">
        <v>78.8</v>
      </c>
      <c r="I55" s="13">
        <f t="shared" si="5"/>
        <v>31.52</v>
      </c>
      <c r="J55" s="13">
        <f t="shared" si="6"/>
        <v>70.58</v>
      </c>
      <c r="K55" s="6">
        <v>2</v>
      </c>
    </row>
    <row r="56" spans="1:11" s="24" customFormat="1" ht="27.75" customHeight="1">
      <c r="A56" s="13" t="s">
        <v>265</v>
      </c>
      <c r="B56" s="13" t="s">
        <v>266</v>
      </c>
      <c r="C56" s="14">
        <v>2</v>
      </c>
      <c r="D56" s="14" t="s">
        <v>271</v>
      </c>
      <c r="E56" s="13" t="s">
        <v>272</v>
      </c>
      <c r="F56" s="13">
        <v>129.8</v>
      </c>
      <c r="G56" s="18">
        <f t="shared" si="7"/>
        <v>38.940000000000005</v>
      </c>
      <c r="H56" s="18">
        <v>78.4</v>
      </c>
      <c r="I56" s="13">
        <f t="shared" si="5"/>
        <v>31.360000000000003</v>
      </c>
      <c r="J56" s="13">
        <f t="shared" si="6"/>
        <v>70.30000000000001</v>
      </c>
      <c r="K56" s="6">
        <v>3</v>
      </c>
    </row>
    <row r="57" spans="1:11" s="24" customFormat="1" ht="27.75" customHeight="1">
      <c r="A57" s="13" t="s">
        <v>265</v>
      </c>
      <c r="B57" s="13" t="s">
        <v>266</v>
      </c>
      <c r="C57" s="14">
        <v>2</v>
      </c>
      <c r="D57" s="14" t="s">
        <v>273</v>
      </c>
      <c r="E57" s="13" t="s">
        <v>274</v>
      </c>
      <c r="F57" s="13">
        <v>129.7</v>
      </c>
      <c r="G57" s="18">
        <f t="shared" si="7"/>
        <v>38.91</v>
      </c>
      <c r="H57" s="18">
        <v>77.6</v>
      </c>
      <c r="I57" s="13">
        <f t="shared" si="5"/>
        <v>31.04</v>
      </c>
      <c r="J57" s="13">
        <f t="shared" si="6"/>
        <v>69.94999999999999</v>
      </c>
      <c r="K57" s="6">
        <v>4</v>
      </c>
    </row>
    <row r="58" spans="1:11" s="24" customFormat="1" ht="27.75" customHeight="1">
      <c r="A58" s="13" t="s">
        <v>265</v>
      </c>
      <c r="B58" s="13" t="s">
        <v>266</v>
      </c>
      <c r="C58" s="14">
        <v>2</v>
      </c>
      <c r="D58" s="14" t="s">
        <v>275</v>
      </c>
      <c r="E58" s="13" t="s">
        <v>276</v>
      </c>
      <c r="F58" s="13">
        <v>123</v>
      </c>
      <c r="G58" s="18">
        <f t="shared" si="7"/>
        <v>36.9</v>
      </c>
      <c r="H58" s="18">
        <v>77.2</v>
      </c>
      <c r="I58" s="13">
        <f t="shared" si="5"/>
        <v>30.880000000000003</v>
      </c>
      <c r="J58" s="13">
        <f t="shared" si="6"/>
        <v>67.78</v>
      </c>
      <c r="K58" s="6">
        <v>5</v>
      </c>
    </row>
    <row r="59" spans="1:11" s="24" customFormat="1" ht="27.75" customHeight="1">
      <c r="A59" s="13" t="s">
        <v>265</v>
      </c>
      <c r="B59" s="13" t="s">
        <v>266</v>
      </c>
      <c r="C59" s="14">
        <v>2</v>
      </c>
      <c r="D59" s="14" t="s">
        <v>277</v>
      </c>
      <c r="E59" s="13" t="s">
        <v>278</v>
      </c>
      <c r="F59" s="13">
        <v>111.8</v>
      </c>
      <c r="G59" s="18">
        <f t="shared" si="7"/>
        <v>33.54</v>
      </c>
      <c r="H59" s="18">
        <v>74.4</v>
      </c>
      <c r="I59" s="13">
        <f t="shared" si="5"/>
        <v>29.760000000000005</v>
      </c>
      <c r="J59" s="13">
        <f t="shared" si="6"/>
        <v>63.300000000000004</v>
      </c>
      <c r="K59" s="6">
        <v>6</v>
      </c>
    </row>
  </sheetData>
  <sheetProtection/>
  <mergeCells count="10">
    <mergeCell ref="K2:K3"/>
    <mergeCell ref="J2:J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43" right="0.16" top="0.39" bottom="1.38" header="0.51" footer="0.12"/>
  <pageSetup horizontalDpi="600" verticalDpi="600" orientation="landscape" paperSize="9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7"/>
  <sheetViews>
    <sheetView workbookViewId="0" topLeftCell="A1">
      <selection activeCell="K2" sqref="K1:K16384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3" customWidth="1"/>
    <col min="4" max="4" width="10.375" style="0" customWidth="1"/>
    <col min="5" max="5" width="7.50390625" style="0" customWidth="1"/>
    <col min="6" max="6" width="9.125" style="4" customWidth="1"/>
    <col min="7" max="7" width="9.125" style="5" customWidth="1"/>
    <col min="8" max="9" width="9.125" style="0" customWidth="1"/>
    <col min="10" max="10" width="7.625" style="0" customWidth="1"/>
    <col min="11" max="11" width="5.375" style="44" customWidth="1"/>
  </cols>
  <sheetData>
    <row r="1" spans="1:11" ht="25.5">
      <c r="A1" s="39" t="s">
        <v>279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4.25" customHeight="1">
      <c r="A2" s="38" t="s">
        <v>1</v>
      </c>
      <c r="B2" s="38" t="s">
        <v>2</v>
      </c>
      <c r="C2" s="40" t="s">
        <v>3</v>
      </c>
      <c r="D2" s="38" t="s">
        <v>4</v>
      </c>
      <c r="E2" s="41" t="s">
        <v>5</v>
      </c>
      <c r="F2" s="38" t="s">
        <v>6</v>
      </c>
      <c r="G2" s="38"/>
      <c r="H2" s="38" t="s">
        <v>7</v>
      </c>
      <c r="I2" s="38"/>
      <c r="J2" s="38" t="s">
        <v>8</v>
      </c>
      <c r="K2" s="36" t="s">
        <v>9</v>
      </c>
    </row>
    <row r="3" spans="1:11" s="1" customFormat="1" ht="21.75" customHeight="1">
      <c r="A3" s="38"/>
      <c r="B3" s="38"/>
      <c r="C3" s="40"/>
      <c r="D3" s="38"/>
      <c r="E3" s="42"/>
      <c r="F3" s="6" t="s">
        <v>10</v>
      </c>
      <c r="G3" s="17" t="s">
        <v>11</v>
      </c>
      <c r="H3" s="6" t="s">
        <v>12</v>
      </c>
      <c r="I3" s="6" t="s">
        <v>11</v>
      </c>
      <c r="J3" s="38"/>
      <c r="K3" s="37"/>
    </row>
    <row r="4" spans="1:11" ht="28.5" customHeight="1">
      <c r="A4" s="7" t="s">
        <v>265</v>
      </c>
      <c r="B4" s="7" t="s">
        <v>280</v>
      </c>
      <c r="C4" s="8">
        <v>3</v>
      </c>
      <c r="D4" s="8" t="s">
        <v>281</v>
      </c>
      <c r="E4" s="7" t="s">
        <v>282</v>
      </c>
      <c r="F4" s="7">
        <v>135.2</v>
      </c>
      <c r="G4" s="18">
        <f aca="true" t="shared" si="0" ref="G4:G35">F4*0.3</f>
        <v>40.559999999999995</v>
      </c>
      <c r="H4" s="18">
        <v>80.2</v>
      </c>
      <c r="I4" s="7">
        <f>H4*0.4</f>
        <v>32.080000000000005</v>
      </c>
      <c r="J4" s="18">
        <f>G4+I4</f>
        <v>72.64</v>
      </c>
      <c r="K4" s="6">
        <v>1</v>
      </c>
    </row>
    <row r="5" spans="1:11" ht="28.5" customHeight="1">
      <c r="A5" s="7" t="s">
        <v>265</v>
      </c>
      <c r="B5" s="7" t="s">
        <v>280</v>
      </c>
      <c r="C5" s="8">
        <v>3</v>
      </c>
      <c r="D5" s="8" t="s">
        <v>283</v>
      </c>
      <c r="E5" s="7" t="s">
        <v>284</v>
      </c>
      <c r="F5" s="7">
        <v>131.3</v>
      </c>
      <c r="G5" s="18">
        <f t="shared" si="0"/>
        <v>39.39</v>
      </c>
      <c r="H5" s="18">
        <v>80.8</v>
      </c>
      <c r="I5" s="7">
        <f aca="true" t="shared" si="1" ref="I5:I12">H5*0.4</f>
        <v>32.32</v>
      </c>
      <c r="J5" s="18">
        <f aca="true" t="shared" si="2" ref="J5:J12">G5+I5</f>
        <v>71.71000000000001</v>
      </c>
      <c r="K5" s="6">
        <v>3</v>
      </c>
    </row>
    <row r="6" spans="1:11" ht="28.5" customHeight="1">
      <c r="A6" s="7" t="s">
        <v>265</v>
      </c>
      <c r="B6" s="7" t="s">
        <v>280</v>
      </c>
      <c r="C6" s="8">
        <v>3</v>
      </c>
      <c r="D6" s="8" t="s">
        <v>285</v>
      </c>
      <c r="E6" s="7" t="s">
        <v>286</v>
      </c>
      <c r="F6" s="7">
        <v>131</v>
      </c>
      <c r="G6" s="18">
        <f t="shared" si="0"/>
        <v>39.3</v>
      </c>
      <c r="H6" s="18">
        <v>82.2</v>
      </c>
      <c r="I6" s="7">
        <f t="shared" si="1"/>
        <v>32.88</v>
      </c>
      <c r="J6" s="18">
        <f t="shared" si="2"/>
        <v>72.18</v>
      </c>
      <c r="K6" s="6">
        <v>2</v>
      </c>
    </row>
    <row r="7" spans="1:11" ht="28.5" customHeight="1">
      <c r="A7" s="7" t="s">
        <v>265</v>
      </c>
      <c r="B7" s="7" t="s">
        <v>280</v>
      </c>
      <c r="C7" s="8">
        <v>3</v>
      </c>
      <c r="D7" s="8" t="s">
        <v>287</v>
      </c>
      <c r="E7" s="7" t="s">
        <v>288</v>
      </c>
      <c r="F7" s="7">
        <v>130.3</v>
      </c>
      <c r="G7" s="18">
        <f t="shared" si="0"/>
        <v>39.09</v>
      </c>
      <c r="H7" s="18">
        <v>78.6</v>
      </c>
      <c r="I7" s="7">
        <f t="shared" si="1"/>
        <v>31.439999999999998</v>
      </c>
      <c r="J7" s="18">
        <f t="shared" si="2"/>
        <v>70.53</v>
      </c>
      <c r="K7" s="6">
        <v>4</v>
      </c>
    </row>
    <row r="8" spans="1:11" ht="28.5" customHeight="1">
      <c r="A8" s="7" t="s">
        <v>265</v>
      </c>
      <c r="B8" s="7" t="s">
        <v>280</v>
      </c>
      <c r="C8" s="8">
        <v>3</v>
      </c>
      <c r="D8" s="8" t="s">
        <v>289</v>
      </c>
      <c r="E8" s="7" t="s">
        <v>290</v>
      </c>
      <c r="F8" s="7">
        <v>128.3</v>
      </c>
      <c r="G8" s="18">
        <f t="shared" si="0"/>
        <v>38.49</v>
      </c>
      <c r="H8" s="18">
        <v>78.8</v>
      </c>
      <c r="I8" s="7">
        <f t="shared" si="1"/>
        <v>31.52</v>
      </c>
      <c r="J8" s="18">
        <f t="shared" si="2"/>
        <v>70.01</v>
      </c>
      <c r="K8" s="6">
        <v>6</v>
      </c>
    </row>
    <row r="9" spans="1:11" ht="28.5" customHeight="1">
      <c r="A9" s="7" t="s">
        <v>265</v>
      </c>
      <c r="B9" s="7" t="s">
        <v>280</v>
      </c>
      <c r="C9" s="8">
        <v>3</v>
      </c>
      <c r="D9" s="8" t="s">
        <v>291</v>
      </c>
      <c r="E9" s="7" t="s">
        <v>292</v>
      </c>
      <c r="F9" s="7">
        <v>127.6</v>
      </c>
      <c r="G9" s="18">
        <f t="shared" si="0"/>
        <v>38.279999999999994</v>
      </c>
      <c r="H9" s="18">
        <v>0</v>
      </c>
      <c r="I9" s="7">
        <f t="shared" si="1"/>
        <v>0</v>
      </c>
      <c r="J9" s="18">
        <f t="shared" si="2"/>
        <v>38.279999999999994</v>
      </c>
      <c r="K9" s="6">
        <v>9</v>
      </c>
    </row>
    <row r="10" spans="1:11" ht="28.5" customHeight="1">
      <c r="A10" s="7" t="s">
        <v>265</v>
      </c>
      <c r="B10" s="7" t="s">
        <v>280</v>
      </c>
      <c r="C10" s="8">
        <v>3</v>
      </c>
      <c r="D10" s="8" t="s">
        <v>293</v>
      </c>
      <c r="E10" s="7" t="s">
        <v>294</v>
      </c>
      <c r="F10" s="7">
        <v>127.2</v>
      </c>
      <c r="G10" s="18">
        <f t="shared" si="0"/>
        <v>38.16</v>
      </c>
      <c r="H10" s="18">
        <v>80.2</v>
      </c>
      <c r="I10" s="7">
        <f t="shared" si="1"/>
        <v>32.080000000000005</v>
      </c>
      <c r="J10" s="18">
        <f t="shared" si="2"/>
        <v>70.24000000000001</v>
      </c>
      <c r="K10" s="6">
        <v>5</v>
      </c>
    </row>
    <row r="11" spans="1:11" ht="28.5" customHeight="1">
      <c r="A11" s="7" t="s">
        <v>265</v>
      </c>
      <c r="B11" s="7" t="s">
        <v>280</v>
      </c>
      <c r="C11" s="8">
        <v>3</v>
      </c>
      <c r="D11" s="8" t="s">
        <v>295</v>
      </c>
      <c r="E11" s="7" t="s">
        <v>296</v>
      </c>
      <c r="F11" s="7">
        <v>126.2</v>
      </c>
      <c r="G11" s="18">
        <f t="shared" si="0"/>
        <v>37.86</v>
      </c>
      <c r="H11" s="18">
        <v>75.8</v>
      </c>
      <c r="I11" s="7">
        <f t="shared" si="1"/>
        <v>30.32</v>
      </c>
      <c r="J11" s="18">
        <f t="shared" si="2"/>
        <v>68.18</v>
      </c>
      <c r="K11" s="6">
        <v>7</v>
      </c>
    </row>
    <row r="12" spans="1:11" ht="28.5" customHeight="1" thickBot="1">
      <c r="A12" s="25" t="s">
        <v>265</v>
      </c>
      <c r="B12" s="25" t="s">
        <v>280</v>
      </c>
      <c r="C12" s="26">
        <v>3</v>
      </c>
      <c r="D12" s="26" t="s">
        <v>297</v>
      </c>
      <c r="E12" s="25" t="s">
        <v>298</v>
      </c>
      <c r="F12" s="25">
        <v>125.4</v>
      </c>
      <c r="G12" s="23">
        <f t="shared" si="0"/>
        <v>37.62</v>
      </c>
      <c r="H12" s="23">
        <v>75.4</v>
      </c>
      <c r="I12" s="25">
        <f t="shared" si="1"/>
        <v>30.160000000000004</v>
      </c>
      <c r="J12" s="23">
        <f t="shared" si="2"/>
        <v>67.78</v>
      </c>
      <c r="K12" s="43">
        <v>8</v>
      </c>
    </row>
    <row r="13" spans="1:11" ht="28.5" customHeight="1" thickTop="1">
      <c r="A13" s="9" t="s">
        <v>265</v>
      </c>
      <c r="B13" s="9" t="s">
        <v>299</v>
      </c>
      <c r="C13" s="10">
        <v>3</v>
      </c>
      <c r="D13" s="10" t="s">
        <v>300</v>
      </c>
      <c r="E13" s="9" t="s">
        <v>301</v>
      </c>
      <c r="F13" s="9">
        <v>142.8</v>
      </c>
      <c r="G13" s="19">
        <f t="shared" si="0"/>
        <v>42.84</v>
      </c>
      <c r="H13" s="19">
        <v>78</v>
      </c>
      <c r="I13" s="9">
        <f aca="true" t="shared" si="3" ref="I13:I33">H13*0.4</f>
        <v>31.200000000000003</v>
      </c>
      <c r="J13" s="19">
        <f aca="true" t="shared" si="4" ref="J13:J33">G13+I13</f>
        <v>74.04</v>
      </c>
      <c r="K13" s="33">
        <v>1</v>
      </c>
    </row>
    <row r="14" spans="1:11" ht="28.5" customHeight="1">
      <c r="A14" s="7" t="s">
        <v>265</v>
      </c>
      <c r="B14" s="7" t="s">
        <v>299</v>
      </c>
      <c r="C14" s="8">
        <v>3</v>
      </c>
      <c r="D14" s="8" t="s">
        <v>302</v>
      </c>
      <c r="E14" s="7" t="s">
        <v>303</v>
      </c>
      <c r="F14" s="7">
        <v>139.7</v>
      </c>
      <c r="G14" s="18">
        <f t="shared" si="0"/>
        <v>41.91</v>
      </c>
      <c r="H14" s="18">
        <v>79.6</v>
      </c>
      <c r="I14" s="7">
        <f t="shared" si="3"/>
        <v>31.84</v>
      </c>
      <c r="J14" s="18">
        <f t="shared" si="4"/>
        <v>73.75</v>
      </c>
      <c r="K14" s="6">
        <v>2</v>
      </c>
    </row>
    <row r="15" spans="1:11" ht="28.5" customHeight="1">
      <c r="A15" s="7" t="s">
        <v>265</v>
      </c>
      <c r="B15" s="7" t="s">
        <v>299</v>
      </c>
      <c r="C15" s="8">
        <v>3</v>
      </c>
      <c r="D15" s="8" t="s">
        <v>304</v>
      </c>
      <c r="E15" s="7" t="s">
        <v>305</v>
      </c>
      <c r="F15" s="7">
        <v>137.1</v>
      </c>
      <c r="G15" s="18">
        <f t="shared" si="0"/>
        <v>41.129999999999995</v>
      </c>
      <c r="H15" s="18">
        <v>79.8</v>
      </c>
      <c r="I15" s="7">
        <f t="shared" si="3"/>
        <v>31.92</v>
      </c>
      <c r="J15" s="18">
        <f t="shared" si="4"/>
        <v>73.05</v>
      </c>
      <c r="K15" s="6">
        <v>3</v>
      </c>
    </row>
    <row r="16" spans="1:11" ht="28.5" customHeight="1">
      <c r="A16" s="7" t="s">
        <v>265</v>
      </c>
      <c r="B16" s="7" t="s">
        <v>299</v>
      </c>
      <c r="C16" s="8">
        <v>3</v>
      </c>
      <c r="D16" s="8" t="s">
        <v>306</v>
      </c>
      <c r="E16" s="7" t="s">
        <v>307</v>
      </c>
      <c r="F16" s="7">
        <v>130.3</v>
      </c>
      <c r="G16" s="18">
        <f t="shared" si="0"/>
        <v>39.09</v>
      </c>
      <c r="H16" s="18">
        <v>76.6</v>
      </c>
      <c r="I16" s="7">
        <f t="shared" si="3"/>
        <v>30.64</v>
      </c>
      <c r="J16" s="18">
        <f t="shared" si="4"/>
        <v>69.73</v>
      </c>
      <c r="K16" s="6">
        <v>8</v>
      </c>
    </row>
    <row r="17" spans="1:11" ht="28.5" customHeight="1">
      <c r="A17" s="7" t="s">
        <v>265</v>
      </c>
      <c r="B17" s="7" t="s">
        <v>299</v>
      </c>
      <c r="C17" s="8">
        <v>3</v>
      </c>
      <c r="D17" s="8" t="s">
        <v>308</v>
      </c>
      <c r="E17" s="7" t="s">
        <v>309</v>
      </c>
      <c r="F17" s="7">
        <v>128.7</v>
      </c>
      <c r="G17" s="18">
        <f t="shared" si="0"/>
        <v>38.60999999999999</v>
      </c>
      <c r="H17" s="18">
        <v>79.4</v>
      </c>
      <c r="I17" s="7">
        <f t="shared" si="3"/>
        <v>31.760000000000005</v>
      </c>
      <c r="J17" s="18">
        <f t="shared" si="4"/>
        <v>70.37</v>
      </c>
      <c r="K17" s="6">
        <v>4</v>
      </c>
    </row>
    <row r="18" spans="1:11" ht="28.5" customHeight="1">
      <c r="A18" s="7" t="s">
        <v>265</v>
      </c>
      <c r="B18" s="7" t="s">
        <v>299</v>
      </c>
      <c r="C18" s="8">
        <v>3</v>
      </c>
      <c r="D18" s="8" t="s">
        <v>310</v>
      </c>
      <c r="E18" s="7" t="s">
        <v>311</v>
      </c>
      <c r="F18" s="7">
        <v>128.7</v>
      </c>
      <c r="G18" s="18">
        <f t="shared" si="0"/>
        <v>38.60999999999999</v>
      </c>
      <c r="H18" s="18">
        <v>79</v>
      </c>
      <c r="I18" s="7">
        <f t="shared" si="3"/>
        <v>31.6</v>
      </c>
      <c r="J18" s="18">
        <f t="shared" si="4"/>
        <v>70.21</v>
      </c>
      <c r="K18" s="6">
        <v>6</v>
      </c>
    </row>
    <row r="19" spans="1:11" ht="28.5" customHeight="1">
      <c r="A19" s="7" t="s">
        <v>265</v>
      </c>
      <c r="B19" s="7" t="s">
        <v>299</v>
      </c>
      <c r="C19" s="8">
        <v>3</v>
      </c>
      <c r="D19" s="8" t="s">
        <v>312</v>
      </c>
      <c r="E19" s="7" t="s">
        <v>313</v>
      </c>
      <c r="F19" s="7">
        <v>128.4</v>
      </c>
      <c r="G19" s="18">
        <f t="shared" si="0"/>
        <v>38.52</v>
      </c>
      <c r="H19" s="18">
        <v>79.4</v>
      </c>
      <c r="I19" s="7">
        <f t="shared" si="3"/>
        <v>31.760000000000005</v>
      </c>
      <c r="J19" s="18">
        <f t="shared" si="4"/>
        <v>70.28</v>
      </c>
      <c r="K19" s="6">
        <v>5</v>
      </c>
    </row>
    <row r="20" spans="1:11" ht="28.5" customHeight="1">
      <c r="A20" s="7" t="s">
        <v>265</v>
      </c>
      <c r="B20" s="7" t="s">
        <v>299</v>
      </c>
      <c r="C20" s="8">
        <v>3</v>
      </c>
      <c r="D20" s="8" t="s">
        <v>314</v>
      </c>
      <c r="E20" s="7" t="s">
        <v>315</v>
      </c>
      <c r="F20" s="7">
        <v>124.8</v>
      </c>
      <c r="G20" s="18">
        <f t="shared" si="0"/>
        <v>37.44</v>
      </c>
      <c r="H20" s="18">
        <v>81</v>
      </c>
      <c r="I20" s="7">
        <f t="shared" si="3"/>
        <v>32.4</v>
      </c>
      <c r="J20" s="18">
        <f t="shared" si="4"/>
        <v>69.84</v>
      </c>
      <c r="K20" s="6">
        <v>7</v>
      </c>
    </row>
    <row r="21" spans="1:11" ht="28.5" customHeight="1" thickBot="1">
      <c r="A21" s="25" t="s">
        <v>265</v>
      </c>
      <c r="B21" s="25" t="s">
        <v>299</v>
      </c>
      <c r="C21" s="26">
        <v>3</v>
      </c>
      <c r="D21" s="26" t="s">
        <v>316</v>
      </c>
      <c r="E21" s="25" t="s">
        <v>317</v>
      </c>
      <c r="F21" s="25">
        <v>124.4</v>
      </c>
      <c r="G21" s="23">
        <f t="shared" si="0"/>
        <v>37.32</v>
      </c>
      <c r="H21" s="23">
        <v>78.8</v>
      </c>
      <c r="I21" s="25">
        <f t="shared" si="3"/>
        <v>31.52</v>
      </c>
      <c r="J21" s="23">
        <f t="shared" si="4"/>
        <v>68.84</v>
      </c>
      <c r="K21" s="43">
        <v>9</v>
      </c>
    </row>
    <row r="22" spans="1:11" ht="28.5" customHeight="1" thickTop="1">
      <c r="A22" s="9" t="s">
        <v>265</v>
      </c>
      <c r="B22" s="9" t="s">
        <v>318</v>
      </c>
      <c r="C22" s="10">
        <v>3</v>
      </c>
      <c r="D22" s="10" t="s">
        <v>319</v>
      </c>
      <c r="E22" s="9" t="s">
        <v>320</v>
      </c>
      <c r="F22" s="9">
        <v>136.1</v>
      </c>
      <c r="G22" s="19">
        <f t="shared" si="0"/>
        <v>40.83</v>
      </c>
      <c r="H22" s="19">
        <v>77.2</v>
      </c>
      <c r="I22" s="9">
        <f t="shared" si="3"/>
        <v>30.880000000000003</v>
      </c>
      <c r="J22" s="19">
        <f t="shared" si="4"/>
        <v>71.71000000000001</v>
      </c>
      <c r="K22" s="33">
        <v>1</v>
      </c>
    </row>
    <row r="23" spans="1:11" ht="28.5" customHeight="1">
      <c r="A23" s="7" t="s">
        <v>265</v>
      </c>
      <c r="B23" s="7" t="s">
        <v>318</v>
      </c>
      <c r="C23" s="8">
        <v>3</v>
      </c>
      <c r="D23" s="8" t="s">
        <v>321</v>
      </c>
      <c r="E23" s="7" t="s">
        <v>322</v>
      </c>
      <c r="F23" s="7">
        <v>124.6</v>
      </c>
      <c r="G23" s="18">
        <f t="shared" si="0"/>
        <v>37.379999999999995</v>
      </c>
      <c r="H23" s="18">
        <v>78</v>
      </c>
      <c r="I23" s="7">
        <f t="shared" si="3"/>
        <v>31.200000000000003</v>
      </c>
      <c r="J23" s="18">
        <f t="shared" si="4"/>
        <v>68.58</v>
      </c>
      <c r="K23" s="6">
        <v>3</v>
      </c>
    </row>
    <row r="24" spans="1:11" ht="28.5" customHeight="1">
      <c r="A24" s="7" t="s">
        <v>265</v>
      </c>
      <c r="B24" s="7" t="s">
        <v>318</v>
      </c>
      <c r="C24" s="8">
        <v>3</v>
      </c>
      <c r="D24" s="8" t="s">
        <v>323</v>
      </c>
      <c r="E24" s="7" t="s">
        <v>324</v>
      </c>
      <c r="F24" s="7">
        <v>122.8</v>
      </c>
      <c r="G24" s="18">
        <f t="shared" si="0"/>
        <v>36.839999999999996</v>
      </c>
      <c r="H24" s="18">
        <v>81.4</v>
      </c>
      <c r="I24" s="7">
        <f t="shared" si="3"/>
        <v>32.56</v>
      </c>
      <c r="J24" s="18">
        <f t="shared" si="4"/>
        <v>69.4</v>
      </c>
      <c r="K24" s="6">
        <v>2</v>
      </c>
    </row>
    <row r="25" spans="1:11" ht="28.5" customHeight="1">
      <c r="A25" s="7" t="s">
        <v>265</v>
      </c>
      <c r="B25" s="7" t="s">
        <v>318</v>
      </c>
      <c r="C25" s="8">
        <v>3</v>
      </c>
      <c r="D25" s="8" t="s">
        <v>325</v>
      </c>
      <c r="E25" s="7" t="s">
        <v>326</v>
      </c>
      <c r="F25" s="7">
        <v>120.2</v>
      </c>
      <c r="G25" s="18">
        <f t="shared" si="0"/>
        <v>36.06</v>
      </c>
      <c r="H25" s="18">
        <v>80</v>
      </c>
      <c r="I25" s="7">
        <f t="shared" si="3"/>
        <v>32</v>
      </c>
      <c r="J25" s="18">
        <f t="shared" si="4"/>
        <v>68.06</v>
      </c>
      <c r="K25" s="6">
        <v>4</v>
      </c>
    </row>
    <row r="26" spans="1:11" ht="28.5" customHeight="1">
      <c r="A26" s="7" t="s">
        <v>265</v>
      </c>
      <c r="B26" s="7" t="s">
        <v>318</v>
      </c>
      <c r="C26" s="8">
        <v>3</v>
      </c>
      <c r="D26" s="8" t="s">
        <v>327</v>
      </c>
      <c r="E26" s="7" t="s">
        <v>328</v>
      </c>
      <c r="F26" s="7">
        <v>118.9</v>
      </c>
      <c r="G26" s="18">
        <f t="shared" si="0"/>
        <v>35.67</v>
      </c>
      <c r="H26" s="18">
        <v>74.2</v>
      </c>
      <c r="I26" s="7">
        <f t="shared" si="3"/>
        <v>29.680000000000003</v>
      </c>
      <c r="J26" s="18">
        <f t="shared" si="4"/>
        <v>65.35000000000001</v>
      </c>
      <c r="K26" s="6">
        <v>7</v>
      </c>
    </row>
    <row r="27" spans="1:11" ht="28.5" customHeight="1">
      <c r="A27" s="7" t="s">
        <v>265</v>
      </c>
      <c r="B27" s="7" t="s">
        <v>318</v>
      </c>
      <c r="C27" s="8">
        <v>3</v>
      </c>
      <c r="D27" s="8" t="s">
        <v>329</v>
      </c>
      <c r="E27" s="7" t="s">
        <v>330</v>
      </c>
      <c r="F27" s="7">
        <v>118.2</v>
      </c>
      <c r="G27" s="18">
        <f t="shared" si="0"/>
        <v>35.46</v>
      </c>
      <c r="H27" s="18">
        <v>79</v>
      </c>
      <c r="I27" s="7">
        <f t="shared" si="3"/>
        <v>31.6</v>
      </c>
      <c r="J27" s="18">
        <f t="shared" si="4"/>
        <v>67.06</v>
      </c>
      <c r="K27" s="6">
        <v>5</v>
      </c>
    </row>
    <row r="28" spans="1:11" ht="28.5" customHeight="1">
      <c r="A28" s="7" t="s">
        <v>265</v>
      </c>
      <c r="B28" s="7" t="s">
        <v>318</v>
      </c>
      <c r="C28" s="8">
        <v>3</v>
      </c>
      <c r="D28" s="8" t="s">
        <v>331</v>
      </c>
      <c r="E28" s="7" t="s">
        <v>332</v>
      </c>
      <c r="F28" s="7">
        <v>116.4</v>
      </c>
      <c r="G28" s="18">
        <f t="shared" si="0"/>
        <v>34.92</v>
      </c>
      <c r="H28" s="18">
        <v>77</v>
      </c>
      <c r="I28" s="7">
        <f t="shared" si="3"/>
        <v>30.8</v>
      </c>
      <c r="J28" s="18">
        <f t="shared" si="4"/>
        <v>65.72</v>
      </c>
      <c r="K28" s="6">
        <v>6</v>
      </c>
    </row>
    <row r="29" spans="1:11" ht="28.5" customHeight="1">
      <c r="A29" s="7" t="s">
        <v>265</v>
      </c>
      <c r="B29" s="7" t="s">
        <v>318</v>
      </c>
      <c r="C29" s="8">
        <v>3</v>
      </c>
      <c r="D29" s="8" t="s">
        <v>333</v>
      </c>
      <c r="E29" s="7" t="s">
        <v>334</v>
      </c>
      <c r="F29" s="7">
        <v>106.6</v>
      </c>
      <c r="G29" s="18">
        <f t="shared" si="0"/>
        <v>31.979999999999997</v>
      </c>
      <c r="H29" s="18">
        <v>79.2</v>
      </c>
      <c r="I29" s="7">
        <f t="shared" si="3"/>
        <v>31.680000000000003</v>
      </c>
      <c r="J29" s="18">
        <f t="shared" si="4"/>
        <v>63.66</v>
      </c>
      <c r="K29" s="6">
        <v>8</v>
      </c>
    </row>
    <row r="30" spans="1:11" ht="28.5" customHeight="1" thickBot="1">
      <c r="A30" s="25" t="s">
        <v>265</v>
      </c>
      <c r="B30" s="25" t="s">
        <v>318</v>
      </c>
      <c r="C30" s="26">
        <v>3</v>
      </c>
      <c r="D30" s="26" t="s">
        <v>335</v>
      </c>
      <c r="E30" s="25" t="s">
        <v>336</v>
      </c>
      <c r="F30" s="25">
        <v>101.7</v>
      </c>
      <c r="G30" s="23">
        <f t="shared" si="0"/>
        <v>30.509999999999998</v>
      </c>
      <c r="H30" s="23">
        <v>77.8</v>
      </c>
      <c r="I30" s="25">
        <f t="shared" si="3"/>
        <v>31.12</v>
      </c>
      <c r="J30" s="23">
        <f t="shared" si="4"/>
        <v>61.629999999999995</v>
      </c>
      <c r="K30" s="43">
        <v>9</v>
      </c>
    </row>
    <row r="31" spans="1:11" ht="28.5" customHeight="1" thickTop="1">
      <c r="A31" s="11" t="s">
        <v>180</v>
      </c>
      <c r="B31" s="11" t="s">
        <v>148</v>
      </c>
      <c r="C31" s="12" t="s">
        <v>15</v>
      </c>
      <c r="D31" s="12" t="s">
        <v>337</v>
      </c>
      <c r="E31" s="11" t="s">
        <v>338</v>
      </c>
      <c r="F31" s="11">
        <v>124.1</v>
      </c>
      <c r="G31" s="19">
        <f t="shared" si="0"/>
        <v>37.23</v>
      </c>
      <c r="H31" s="19">
        <v>79.8</v>
      </c>
      <c r="I31" s="9">
        <f t="shared" si="3"/>
        <v>31.92</v>
      </c>
      <c r="J31" s="19">
        <f t="shared" si="4"/>
        <v>69.15</v>
      </c>
      <c r="K31" s="33">
        <v>2</v>
      </c>
    </row>
    <row r="32" spans="1:11" ht="28.5" customHeight="1">
      <c r="A32" s="13" t="s">
        <v>180</v>
      </c>
      <c r="B32" s="13" t="s">
        <v>148</v>
      </c>
      <c r="C32" s="14" t="s">
        <v>15</v>
      </c>
      <c r="D32" s="14" t="s">
        <v>339</v>
      </c>
      <c r="E32" s="13" t="s">
        <v>340</v>
      </c>
      <c r="F32" s="13">
        <v>122.9</v>
      </c>
      <c r="G32" s="18">
        <f t="shared" si="0"/>
        <v>36.87</v>
      </c>
      <c r="H32" s="18">
        <v>82</v>
      </c>
      <c r="I32" s="7">
        <f t="shared" si="3"/>
        <v>32.800000000000004</v>
      </c>
      <c r="J32" s="18">
        <f t="shared" si="4"/>
        <v>69.67</v>
      </c>
      <c r="K32" s="6">
        <v>1</v>
      </c>
    </row>
    <row r="33" spans="1:11" ht="28.5" customHeight="1" thickBot="1">
      <c r="A33" s="15" t="s">
        <v>180</v>
      </c>
      <c r="B33" s="15" t="s">
        <v>148</v>
      </c>
      <c r="C33" s="16" t="s">
        <v>15</v>
      </c>
      <c r="D33" s="16" t="s">
        <v>341</v>
      </c>
      <c r="E33" s="15" t="s">
        <v>342</v>
      </c>
      <c r="F33" s="15">
        <v>111.7</v>
      </c>
      <c r="G33" s="23">
        <f t="shared" si="0"/>
        <v>33.51</v>
      </c>
      <c r="H33" s="23">
        <v>75.8</v>
      </c>
      <c r="I33" s="25">
        <f t="shared" si="3"/>
        <v>30.32</v>
      </c>
      <c r="J33" s="23">
        <f t="shared" si="4"/>
        <v>63.83</v>
      </c>
      <c r="K33" s="43">
        <v>3</v>
      </c>
    </row>
    <row r="34" spans="1:11" s="2" customFormat="1" ht="28.5" customHeight="1" thickTop="1">
      <c r="A34" s="11" t="s">
        <v>265</v>
      </c>
      <c r="B34" s="11" t="s">
        <v>343</v>
      </c>
      <c r="C34" s="12">
        <v>3</v>
      </c>
      <c r="D34" s="12" t="s">
        <v>344</v>
      </c>
      <c r="E34" s="11" t="s">
        <v>345</v>
      </c>
      <c r="F34" s="11">
        <v>127.3</v>
      </c>
      <c r="G34" s="19">
        <f t="shared" si="0"/>
        <v>38.19</v>
      </c>
      <c r="H34" s="19">
        <v>80</v>
      </c>
      <c r="I34" s="9">
        <f aca="true" t="shared" si="5" ref="I34:I57">H34*0.4</f>
        <v>32</v>
      </c>
      <c r="J34" s="19">
        <f aca="true" t="shared" si="6" ref="J34:J57">G34+I34</f>
        <v>70.19</v>
      </c>
      <c r="K34" s="33">
        <v>1</v>
      </c>
    </row>
    <row r="35" spans="1:11" s="2" customFormat="1" ht="28.5" customHeight="1">
      <c r="A35" s="13" t="s">
        <v>265</v>
      </c>
      <c r="B35" s="13" t="s">
        <v>343</v>
      </c>
      <c r="C35" s="14">
        <v>3</v>
      </c>
      <c r="D35" s="14" t="s">
        <v>346</v>
      </c>
      <c r="E35" s="13" t="s">
        <v>347</v>
      </c>
      <c r="F35" s="13">
        <v>126.8</v>
      </c>
      <c r="G35" s="18">
        <f t="shared" si="0"/>
        <v>38.04</v>
      </c>
      <c r="H35" s="18">
        <v>79.2</v>
      </c>
      <c r="I35" s="7">
        <f t="shared" si="5"/>
        <v>31.680000000000003</v>
      </c>
      <c r="J35" s="18">
        <f t="shared" si="6"/>
        <v>69.72</v>
      </c>
      <c r="K35" s="6">
        <v>2</v>
      </c>
    </row>
    <row r="36" spans="1:11" s="2" customFormat="1" ht="28.5" customHeight="1">
      <c r="A36" s="13" t="s">
        <v>265</v>
      </c>
      <c r="B36" s="13" t="s">
        <v>343</v>
      </c>
      <c r="C36" s="14">
        <v>3</v>
      </c>
      <c r="D36" s="14" t="s">
        <v>348</v>
      </c>
      <c r="E36" s="13" t="s">
        <v>349</v>
      </c>
      <c r="F36" s="13">
        <v>124.6</v>
      </c>
      <c r="G36" s="18">
        <f aca="true" t="shared" si="7" ref="G36:G57">F36*0.3</f>
        <v>37.379999999999995</v>
      </c>
      <c r="H36" s="18">
        <v>79.8</v>
      </c>
      <c r="I36" s="7">
        <f t="shared" si="5"/>
        <v>31.92</v>
      </c>
      <c r="J36" s="18">
        <f t="shared" si="6"/>
        <v>69.3</v>
      </c>
      <c r="K36" s="6">
        <v>3</v>
      </c>
    </row>
    <row r="37" spans="1:11" s="2" customFormat="1" ht="28.5" customHeight="1">
      <c r="A37" s="13" t="s">
        <v>265</v>
      </c>
      <c r="B37" s="13" t="s">
        <v>343</v>
      </c>
      <c r="C37" s="14">
        <v>3</v>
      </c>
      <c r="D37" s="14" t="s">
        <v>350</v>
      </c>
      <c r="E37" s="13" t="s">
        <v>351</v>
      </c>
      <c r="F37" s="13">
        <v>108.3</v>
      </c>
      <c r="G37" s="18">
        <f t="shared" si="7"/>
        <v>32.489999999999995</v>
      </c>
      <c r="H37" s="18">
        <v>76.6</v>
      </c>
      <c r="I37" s="7">
        <f t="shared" si="5"/>
        <v>30.64</v>
      </c>
      <c r="J37" s="18">
        <f t="shared" si="6"/>
        <v>63.129999999999995</v>
      </c>
      <c r="K37" s="6">
        <v>5</v>
      </c>
    </row>
    <row r="38" spans="1:11" s="2" customFormat="1" ht="28.5" customHeight="1">
      <c r="A38" s="13" t="s">
        <v>265</v>
      </c>
      <c r="B38" s="13" t="s">
        <v>343</v>
      </c>
      <c r="C38" s="14">
        <v>3</v>
      </c>
      <c r="D38" s="14" t="s">
        <v>352</v>
      </c>
      <c r="E38" s="13" t="s">
        <v>353</v>
      </c>
      <c r="F38" s="13">
        <v>107.4</v>
      </c>
      <c r="G38" s="18">
        <f t="shared" si="7"/>
        <v>32.22</v>
      </c>
      <c r="H38" s="18">
        <v>77.8</v>
      </c>
      <c r="I38" s="7">
        <f t="shared" si="5"/>
        <v>31.12</v>
      </c>
      <c r="J38" s="18">
        <f t="shared" si="6"/>
        <v>63.34</v>
      </c>
      <c r="K38" s="6">
        <v>4</v>
      </c>
    </row>
    <row r="39" spans="1:11" s="2" customFormat="1" ht="28.5" customHeight="1" thickBot="1">
      <c r="A39" s="15" t="s">
        <v>265</v>
      </c>
      <c r="B39" s="15" t="s">
        <v>343</v>
      </c>
      <c r="C39" s="16">
        <v>3</v>
      </c>
      <c r="D39" s="16" t="s">
        <v>354</v>
      </c>
      <c r="E39" s="15" t="s">
        <v>355</v>
      </c>
      <c r="F39" s="15">
        <v>106.7</v>
      </c>
      <c r="G39" s="23">
        <f t="shared" si="7"/>
        <v>32.01</v>
      </c>
      <c r="H39" s="23">
        <v>77.2</v>
      </c>
      <c r="I39" s="25">
        <f t="shared" si="5"/>
        <v>30.880000000000003</v>
      </c>
      <c r="J39" s="23">
        <f t="shared" si="6"/>
        <v>62.89</v>
      </c>
      <c r="K39" s="43">
        <v>6</v>
      </c>
    </row>
    <row r="40" spans="1:11" ht="28.5" customHeight="1" thickTop="1">
      <c r="A40" s="11" t="s">
        <v>265</v>
      </c>
      <c r="B40" s="11" t="s">
        <v>356</v>
      </c>
      <c r="C40" s="12">
        <v>1</v>
      </c>
      <c r="D40" s="12" t="s">
        <v>357</v>
      </c>
      <c r="E40" s="11" t="s">
        <v>358</v>
      </c>
      <c r="F40" s="11">
        <v>148.1</v>
      </c>
      <c r="G40" s="19">
        <f t="shared" si="7"/>
        <v>44.43</v>
      </c>
      <c r="H40" s="19">
        <v>79</v>
      </c>
      <c r="I40" s="9">
        <f t="shared" si="5"/>
        <v>31.6</v>
      </c>
      <c r="J40" s="19">
        <f t="shared" si="6"/>
        <v>76.03</v>
      </c>
      <c r="K40" s="33">
        <v>1</v>
      </c>
    </row>
    <row r="41" spans="1:11" ht="28.5" customHeight="1">
      <c r="A41" s="13" t="s">
        <v>265</v>
      </c>
      <c r="B41" s="13" t="s">
        <v>356</v>
      </c>
      <c r="C41" s="14">
        <v>1</v>
      </c>
      <c r="D41" s="14" t="s">
        <v>359</v>
      </c>
      <c r="E41" s="13" t="s">
        <v>360</v>
      </c>
      <c r="F41" s="13">
        <v>140.4</v>
      </c>
      <c r="G41" s="18">
        <f t="shared" si="7"/>
        <v>42.12</v>
      </c>
      <c r="H41" s="18">
        <v>81</v>
      </c>
      <c r="I41" s="7">
        <f t="shared" si="5"/>
        <v>32.4</v>
      </c>
      <c r="J41" s="18">
        <f t="shared" si="6"/>
        <v>74.52</v>
      </c>
      <c r="K41" s="6">
        <v>2</v>
      </c>
    </row>
    <row r="42" spans="1:11" ht="28.5" customHeight="1" thickBot="1">
      <c r="A42" s="15" t="s">
        <v>265</v>
      </c>
      <c r="B42" s="15" t="s">
        <v>356</v>
      </c>
      <c r="C42" s="16">
        <v>1</v>
      </c>
      <c r="D42" s="16" t="s">
        <v>361</v>
      </c>
      <c r="E42" s="15" t="s">
        <v>362</v>
      </c>
      <c r="F42" s="15">
        <v>140.2</v>
      </c>
      <c r="G42" s="23">
        <f t="shared" si="7"/>
        <v>42.059999999999995</v>
      </c>
      <c r="H42" s="23">
        <v>78.6</v>
      </c>
      <c r="I42" s="25">
        <f t="shared" si="5"/>
        <v>31.439999999999998</v>
      </c>
      <c r="J42" s="23">
        <f t="shared" si="6"/>
        <v>73.5</v>
      </c>
      <c r="K42" s="43">
        <v>3</v>
      </c>
    </row>
    <row r="43" spans="1:11" s="2" customFormat="1" ht="28.5" customHeight="1" thickTop="1">
      <c r="A43" s="11" t="s">
        <v>265</v>
      </c>
      <c r="B43" s="11" t="s">
        <v>363</v>
      </c>
      <c r="C43" s="12">
        <v>3</v>
      </c>
      <c r="D43" s="12" t="s">
        <v>364</v>
      </c>
      <c r="E43" s="11" t="s">
        <v>365</v>
      </c>
      <c r="F43" s="11">
        <v>121</v>
      </c>
      <c r="G43" s="19">
        <f t="shared" si="7"/>
        <v>36.3</v>
      </c>
      <c r="H43" s="19">
        <v>78.2</v>
      </c>
      <c r="I43" s="9">
        <f t="shared" si="5"/>
        <v>31.28</v>
      </c>
      <c r="J43" s="19">
        <f t="shared" si="6"/>
        <v>67.58</v>
      </c>
      <c r="K43" s="33">
        <v>1</v>
      </c>
    </row>
    <row r="44" spans="1:11" s="2" customFormat="1" ht="28.5" customHeight="1">
      <c r="A44" s="13" t="s">
        <v>265</v>
      </c>
      <c r="B44" s="13" t="s">
        <v>363</v>
      </c>
      <c r="C44" s="14">
        <v>3</v>
      </c>
      <c r="D44" s="14" t="s">
        <v>366</v>
      </c>
      <c r="E44" s="13" t="s">
        <v>367</v>
      </c>
      <c r="F44" s="13">
        <v>116.4</v>
      </c>
      <c r="G44" s="18">
        <f t="shared" si="7"/>
        <v>34.92</v>
      </c>
      <c r="H44" s="18">
        <v>79.4</v>
      </c>
      <c r="I44" s="7">
        <f t="shared" si="5"/>
        <v>31.760000000000005</v>
      </c>
      <c r="J44" s="18">
        <f t="shared" si="6"/>
        <v>66.68</v>
      </c>
      <c r="K44" s="6">
        <v>2</v>
      </c>
    </row>
    <row r="45" spans="1:11" s="2" customFormat="1" ht="28.5" customHeight="1">
      <c r="A45" s="13" t="s">
        <v>265</v>
      </c>
      <c r="B45" s="13" t="s">
        <v>363</v>
      </c>
      <c r="C45" s="14">
        <v>3</v>
      </c>
      <c r="D45" s="14" t="s">
        <v>368</v>
      </c>
      <c r="E45" s="13" t="s">
        <v>369</v>
      </c>
      <c r="F45" s="13">
        <v>116.2</v>
      </c>
      <c r="G45" s="18">
        <f t="shared" si="7"/>
        <v>34.86</v>
      </c>
      <c r="H45" s="18">
        <v>76.8</v>
      </c>
      <c r="I45" s="7">
        <f t="shared" si="5"/>
        <v>30.72</v>
      </c>
      <c r="J45" s="18">
        <f t="shared" si="6"/>
        <v>65.58</v>
      </c>
      <c r="K45" s="6">
        <v>3</v>
      </c>
    </row>
    <row r="46" spans="1:11" s="2" customFormat="1" ht="28.5" customHeight="1">
      <c r="A46" s="13" t="s">
        <v>265</v>
      </c>
      <c r="B46" s="13" t="s">
        <v>363</v>
      </c>
      <c r="C46" s="14">
        <v>3</v>
      </c>
      <c r="D46" s="14" t="s">
        <v>370</v>
      </c>
      <c r="E46" s="13" t="s">
        <v>371</v>
      </c>
      <c r="F46" s="13">
        <v>112</v>
      </c>
      <c r="G46" s="18">
        <f t="shared" si="7"/>
        <v>33.6</v>
      </c>
      <c r="H46" s="18">
        <v>75.6</v>
      </c>
      <c r="I46" s="7">
        <f t="shared" si="5"/>
        <v>30.24</v>
      </c>
      <c r="J46" s="18">
        <f t="shared" si="6"/>
        <v>63.84</v>
      </c>
      <c r="K46" s="6">
        <v>4</v>
      </c>
    </row>
    <row r="47" spans="1:11" s="2" customFormat="1" ht="28.5" customHeight="1">
      <c r="A47" s="13" t="s">
        <v>265</v>
      </c>
      <c r="B47" s="13" t="s">
        <v>363</v>
      </c>
      <c r="C47" s="14">
        <v>3</v>
      </c>
      <c r="D47" s="14" t="s">
        <v>372</v>
      </c>
      <c r="E47" s="13" t="s">
        <v>373</v>
      </c>
      <c r="F47" s="13">
        <v>104.8</v>
      </c>
      <c r="G47" s="18">
        <f t="shared" si="7"/>
        <v>31.439999999999998</v>
      </c>
      <c r="H47" s="18">
        <v>77.2</v>
      </c>
      <c r="I47" s="7">
        <f t="shared" si="5"/>
        <v>30.880000000000003</v>
      </c>
      <c r="J47" s="18">
        <f t="shared" si="6"/>
        <v>62.32</v>
      </c>
      <c r="K47" s="6">
        <v>6</v>
      </c>
    </row>
    <row r="48" spans="1:11" s="2" customFormat="1" ht="28.5" customHeight="1" thickBot="1">
      <c r="A48" s="15" t="s">
        <v>265</v>
      </c>
      <c r="B48" s="15" t="s">
        <v>363</v>
      </c>
      <c r="C48" s="16">
        <v>3</v>
      </c>
      <c r="D48" s="16" t="s">
        <v>374</v>
      </c>
      <c r="E48" s="15" t="s">
        <v>375</v>
      </c>
      <c r="F48" s="15">
        <v>104.5</v>
      </c>
      <c r="G48" s="23">
        <f t="shared" si="7"/>
        <v>31.349999999999998</v>
      </c>
      <c r="H48" s="23">
        <v>77.8</v>
      </c>
      <c r="I48" s="25">
        <f t="shared" si="5"/>
        <v>31.12</v>
      </c>
      <c r="J48" s="23">
        <f t="shared" si="6"/>
        <v>62.47</v>
      </c>
      <c r="K48" s="43">
        <v>5</v>
      </c>
    </row>
    <row r="49" spans="1:11" ht="28.5" customHeight="1" thickTop="1">
      <c r="A49" s="11" t="s">
        <v>265</v>
      </c>
      <c r="B49" s="11" t="s">
        <v>376</v>
      </c>
      <c r="C49" s="12">
        <v>3</v>
      </c>
      <c r="D49" s="12" t="s">
        <v>377</v>
      </c>
      <c r="E49" s="11" t="s">
        <v>378</v>
      </c>
      <c r="F49" s="11">
        <v>121.2</v>
      </c>
      <c r="G49" s="19">
        <f t="shared" si="7"/>
        <v>36.36</v>
      </c>
      <c r="H49" s="19">
        <v>78.6</v>
      </c>
      <c r="I49" s="9">
        <f t="shared" si="5"/>
        <v>31.439999999999998</v>
      </c>
      <c r="J49" s="19">
        <f t="shared" si="6"/>
        <v>67.8</v>
      </c>
      <c r="K49" s="33">
        <v>1</v>
      </c>
    </row>
    <row r="50" spans="1:11" ht="28.5" customHeight="1">
      <c r="A50" s="13" t="s">
        <v>265</v>
      </c>
      <c r="B50" s="13" t="s">
        <v>376</v>
      </c>
      <c r="C50" s="14">
        <v>3</v>
      </c>
      <c r="D50" s="14" t="s">
        <v>379</v>
      </c>
      <c r="E50" s="13" t="s">
        <v>380</v>
      </c>
      <c r="F50" s="13">
        <v>115</v>
      </c>
      <c r="G50" s="18">
        <f t="shared" si="7"/>
        <v>34.5</v>
      </c>
      <c r="H50" s="18">
        <v>77.8</v>
      </c>
      <c r="I50" s="7">
        <f t="shared" si="5"/>
        <v>31.12</v>
      </c>
      <c r="J50" s="18">
        <f t="shared" si="6"/>
        <v>65.62</v>
      </c>
      <c r="K50" s="6">
        <v>3</v>
      </c>
    </row>
    <row r="51" spans="1:11" ht="28.5" customHeight="1">
      <c r="A51" s="13" t="s">
        <v>265</v>
      </c>
      <c r="B51" s="13" t="s">
        <v>376</v>
      </c>
      <c r="C51" s="14">
        <v>3</v>
      </c>
      <c r="D51" s="14" t="s">
        <v>381</v>
      </c>
      <c r="E51" s="13" t="s">
        <v>382</v>
      </c>
      <c r="F51" s="13">
        <v>113.1</v>
      </c>
      <c r="G51" s="18">
        <f t="shared" si="7"/>
        <v>33.93</v>
      </c>
      <c r="H51" s="18">
        <v>79.8</v>
      </c>
      <c r="I51" s="7">
        <f t="shared" si="5"/>
        <v>31.92</v>
      </c>
      <c r="J51" s="18">
        <f t="shared" si="6"/>
        <v>65.85</v>
      </c>
      <c r="K51" s="6">
        <v>2</v>
      </c>
    </row>
    <row r="52" spans="1:11" ht="28.5" customHeight="1">
      <c r="A52" s="13" t="s">
        <v>265</v>
      </c>
      <c r="B52" s="13" t="s">
        <v>376</v>
      </c>
      <c r="C52" s="14">
        <v>3</v>
      </c>
      <c r="D52" s="14" t="s">
        <v>383</v>
      </c>
      <c r="E52" s="13" t="s">
        <v>384</v>
      </c>
      <c r="F52" s="13">
        <v>110.5</v>
      </c>
      <c r="G52" s="18">
        <f t="shared" si="7"/>
        <v>33.15</v>
      </c>
      <c r="H52" s="18">
        <v>79.4</v>
      </c>
      <c r="I52" s="7">
        <f t="shared" si="5"/>
        <v>31.760000000000005</v>
      </c>
      <c r="J52" s="18">
        <f t="shared" si="6"/>
        <v>64.91</v>
      </c>
      <c r="K52" s="6">
        <v>6</v>
      </c>
    </row>
    <row r="53" spans="1:11" ht="28.5" customHeight="1">
      <c r="A53" s="13" t="s">
        <v>265</v>
      </c>
      <c r="B53" s="13" t="s">
        <v>376</v>
      </c>
      <c r="C53" s="14">
        <v>3</v>
      </c>
      <c r="D53" s="14" t="s">
        <v>385</v>
      </c>
      <c r="E53" s="13" t="s">
        <v>386</v>
      </c>
      <c r="F53" s="13">
        <v>110.2</v>
      </c>
      <c r="G53" s="18">
        <f t="shared" si="7"/>
        <v>33.06</v>
      </c>
      <c r="H53" s="18">
        <v>80.2</v>
      </c>
      <c r="I53" s="7">
        <f t="shared" si="5"/>
        <v>32.080000000000005</v>
      </c>
      <c r="J53" s="18">
        <f t="shared" si="6"/>
        <v>65.14000000000001</v>
      </c>
      <c r="K53" s="6">
        <v>5</v>
      </c>
    </row>
    <row r="54" spans="1:11" ht="28.5" customHeight="1">
      <c r="A54" s="13" t="s">
        <v>265</v>
      </c>
      <c r="B54" s="13" t="s">
        <v>376</v>
      </c>
      <c r="C54" s="14">
        <v>3</v>
      </c>
      <c r="D54" s="14" t="s">
        <v>387</v>
      </c>
      <c r="E54" s="13" t="s">
        <v>388</v>
      </c>
      <c r="F54" s="13">
        <v>110.2</v>
      </c>
      <c r="G54" s="18">
        <f t="shared" si="7"/>
        <v>33.06</v>
      </c>
      <c r="H54" s="18">
        <v>80.4</v>
      </c>
      <c r="I54" s="7">
        <f t="shared" si="5"/>
        <v>32.160000000000004</v>
      </c>
      <c r="J54" s="18">
        <f t="shared" si="6"/>
        <v>65.22</v>
      </c>
      <c r="K54" s="6">
        <v>4</v>
      </c>
    </row>
    <row r="55" spans="1:11" ht="28.5" customHeight="1">
      <c r="A55" s="13" t="s">
        <v>265</v>
      </c>
      <c r="B55" s="13" t="s">
        <v>376</v>
      </c>
      <c r="C55" s="14">
        <v>3</v>
      </c>
      <c r="D55" s="14" t="s">
        <v>389</v>
      </c>
      <c r="E55" s="13" t="s">
        <v>390</v>
      </c>
      <c r="F55" s="13">
        <v>106.3</v>
      </c>
      <c r="G55" s="18">
        <f t="shared" si="7"/>
        <v>31.889999999999997</v>
      </c>
      <c r="H55" s="18">
        <v>79.2</v>
      </c>
      <c r="I55" s="7">
        <f t="shared" si="5"/>
        <v>31.680000000000003</v>
      </c>
      <c r="J55" s="18">
        <f t="shared" si="6"/>
        <v>63.57</v>
      </c>
      <c r="K55" s="6">
        <v>7</v>
      </c>
    </row>
    <row r="56" spans="1:11" ht="28.5" customHeight="1">
      <c r="A56" s="13" t="s">
        <v>265</v>
      </c>
      <c r="B56" s="13" t="s">
        <v>376</v>
      </c>
      <c r="C56" s="14">
        <v>3</v>
      </c>
      <c r="D56" s="14" t="s">
        <v>391</v>
      </c>
      <c r="E56" s="13" t="s">
        <v>392</v>
      </c>
      <c r="F56" s="13">
        <v>105.4</v>
      </c>
      <c r="G56" s="18">
        <f t="shared" si="7"/>
        <v>31.62</v>
      </c>
      <c r="H56" s="18">
        <v>77</v>
      </c>
      <c r="I56" s="7">
        <f t="shared" si="5"/>
        <v>30.8</v>
      </c>
      <c r="J56" s="18">
        <f t="shared" si="6"/>
        <v>62.42</v>
      </c>
      <c r="K56" s="6">
        <v>9</v>
      </c>
    </row>
    <row r="57" spans="1:11" ht="28.5" customHeight="1">
      <c r="A57" s="13" t="s">
        <v>265</v>
      </c>
      <c r="B57" s="13" t="s">
        <v>376</v>
      </c>
      <c r="C57" s="14">
        <v>3</v>
      </c>
      <c r="D57" s="14" t="s">
        <v>393</v>
      </c>
      <c r="E57" s="13" t="s">
        <v>394</v>
      </c>
      <c r="F57" s="13">
        <v>103</v>
      </c>
      <c r="G57" s="18">
        <f t="shared" si="7"/>
        <v>30.9</v>
      </c>
      <c r="H57" s="18">
        <v>80.8</v>
      </c>
      <c r="I57" s="7">
        <f t="shared" si="5"/>
        <v>32.32</v>
      </c>
      <c r="J57" s="18">
        <f t="shared" si="6"/>
        <v>63.22</v>
      </c>
      <c r="K57" s="6">
        <v>8</v>
      </c>
    </row>
  </sheetData>
  <sheetProtection/>
  <mergeCells count="10">
    <mergeCell ref="K2:K3"/>
    <mergeCell ref="J2:J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43" right="0.16" top="0.39" bottom="1.38" header="0.51" footer="0.12"/>
  <pageSetup horizontalDpi="600" verticalDpi="600" orientation="landscape" paperSize="9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56"/>
  <sheetViews>
    <sheetView workbookViewId="0" topLeftCell="A13">
      <selection activeCell="K2" sqref="K1:K16384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3" customWidth="1"/>
    <col min="4" max="4" width="10.375" style="0" customWidth="1"/>
    <col min="5" max="5" width="7.50390625" style="0" customWidth="1"/>
    <col min="6" max="6" width="9.125" style="4" customWidth="1"/>
    <col min="7" max="7" width="9.125" style="5" customWidth="1"/>
    <col min="8" max="9" width="9.125" style="0" customWidth="1"/>
    <col min="10" max="10" width="7.625" style="0" customWidth="1"/>
    <col min="11" max="11" width="5.375" style="44" customWidth="1"/>
  </cols>
  <sheetData>
    <row r="1" spans="1:11" ht="25.5">
      <c r="A1" s="39" t="s">
        <v>395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4.25" customHeight="1">
      <c r="A2" s="38" t="s">
        <v>1</v>
      </c>
      <c r="B2" s="38" t="s">
        <v>2</v>
      </c>
      <c r="C2" s="40" t="s">
        <v>3</v>
      </c>
      <c r="D2" s="38" t="s">
        <v>4</v>
      </c>
      <c r="E2" s="41" t="s">
        <v>5</v>
      </c>
      <c r="F2" s="38" t="s">
        <v>6</v>
      </c>
      <c r="G2" s="38"/>
      <c r="H2" s="38" t="s">
        <v>7</v>
      </c>
      <c r="I2" s="38"/>
      <c r="J2" s="38" t="s">
        <v>8</v>
      </c>
      <c r="K2" s="36" t="s">
        <v>9</v>
      </c>
    </row>
    <row r="3" spans="1:11" s="1" customFormat="1" ht="21.75" customHeight="1">
      <c r="A3" s="38"/>
      <c r="B3" s="38"/>
      <c r="C3" s="40"/>
      <c r="D3" s="38"/>
      <c r="E3" s="42"/>
      <c r="F3" s="6" t="s">
        <v>10</v>
      </c>
      <c r="G3" s="17" t="s">
        <v>11</v>
      </c>
      <c r="H3" s="6" t="s">
        <v>12</v>
      </c>
      <c r="I3" s="6" t="s">
        <v>11</v>
      </c>
      <c r="J3" s="38"/>
      <c r="K3" s="37"/>
    </row>
    <row r="4" spans="1:11" ht="28.5" customHeight="1">
      <c r="A4" s="7" t="s">
        <v>265</v>
      </c>
      <c r="B4" s="7" t="s">
        <v>396</v>
      </c>
      <c r="C4" s="8">
        <v>3</v>
      </c>
      <c r="D4" s="8" t="s">
        <v>397</v>
      </c>
      <c r="E4" s="7" t="s">
        <v>398</v>
      </c>
      <c r="F4" s="7">
        <v>134.3</v>
      </c>
      <c r="G4" s="18">
        <f aca="true" t="shared" si="0" ref="G4:G35">F4*0.3</f>
        <v>40.29</v>
      </c>
      <c r="H4" s="18">
        <v>77.6</v>
      </c>
      <c r="I4" s="7">
        <f>H4*0.4</f>
        <v>31.04</v>
      </c>
      <c r="J4" s="7">
        <f>G4+I4</f>
        <v>71.33</v>
      </c>
      <c r="K4" s="6">
        <v>1</v>
      </c>
    </row>
    <row r="5" spans="1:11" ht="28.5" customHeight="1">
      <c r="A5" s="7" t="s">
        <v>265</v>
      </c>
      <c r="B5" s="7" t="s">
        <v>396</v>
      </c>
      <c r="C5" s="8">
        <v>3</v>
      </c>
      <c r="D5" s="8" t="s">
        <v>399</v>
      </c>
      <c r="E5" s="7" t="s">
        <v>400</v>
      </c>
      <c r="F5" s="7">
        <v>129.4</v>
      </c>
      <c r="G5" s="18">
        <f t="shared" si="0"/>
        <v>38.82</v>
      </c>
      <c r="H5" s="18">
        <v>77.8</v>
      </c>
      <c r="I5" s="7">
        <f aca="true" t="shared" si="1" ref="I5:I33">H5*0.4</f>
        <v>31.12</v>
      </c>
      <c r="J5" s="7">
        <f aca="true" t="shared" si="2" ref="J5:J33">G5+I5</f>
        <v>69.94</v>
      </c>
      <c r="K5" s="6">
        <v>2</v>
      </c>
    </row>
    <row r="6" spans="1:11" ht="28.5" customHeight="1">
      <c r="A6" s="7" t="s">
        <v>265</v>
      </c>
      <c r="B6" s="7" t="s">
        <v>396</v>
      </c>
      <c r="C6" s="8">
        <v>3</v>
      </c>
      <c r="D6" s="8" t="s">
        <v>401</v>
      </c>
      <c r="E6" s="7" t="s">
        <v>402</v>
      </c>
      <c r="F6" s="7">
        <v>119.2</v>
      </c>
      <c r="G6" s="18">
        <f t="shared" si="0"/>
        <v>35.76</v>
      </c>
      <c r="H6" s="18">
        <v>77.6</v>
      </c>
      <c r="I6" s="7">
        <f t="shared" si="1"/>
        <v>31.04</v>
      </c>
      <c r="J6" s="7">
        <f t="shared" si="2"/>
        <v>66.8</v>
      </c>
      <c r="K6" s="6">
        <v>3</v>
      </c>
    </row>
    <row r="7" spans="1:11" ht="28.5" customHeight="1">
      <c r="A7" s="7" t="s">
        <v>265</v>
      </c>
      <c r="B7" s="7" t="s">
        <v>396</v>
      </c>
      <c r="C7" s="8">
        <v>3</v>
      </c>
      <c r="D7" s="8" t="s">
        <v>403</v>
      </c>
      <c r="E7" s="7" t="s">
        <v>404</v>
      </c>
      <c r="F7" s="7">
        <v>112.8</v>
      </c>
      <c r="G7" s="18">
        <f t="shared" si="0"/>
        <v>33.839999999999996</v>
      </c>
      <c r="H7" s="18">
        <v>75</v>
      </c>
      <c r="I7" s="7">
        <f t="shared" si="1"/>
        <v>30</v>
      </c>
      <c r="J7" s="7">
        <f t="shared" si="2"/>
        <v>63.839999999999996</v>
      </c>
      <c r="K7" s="6">
        <v>7</v>
      </c>
    </row>
    <row r="8" spans="1:11" ht="28.5" customHeight="1">
      <c r="A8" s="7" t="s">
        <v>265</v>
      </c>
      <c r="B8" s="7" t="s">
        <v>396</v>
      </c>
      <c r="C8" s="8">
        <v>3</v>
      </c>
      <c r="D8" s="8" t="s">
        <v>405</v>
      </c>
      <c r="E8" s="7" t="s">
        <v>406</v>
      </c>
      <c r="F8" s="7">
        <v>112.6</v>
      </c>
      <c r="G8" s="18">
        <f t="shared" si="0"/>
        <v>33.779999999999994</v>
      </c>
      <c r="H8" s="18">
        <v>76.2</v>
      </c>
      <c r="I8" s="7">
        <f t="shared" si="1"/>
        <v>30.480000000000004</v>
      </c>
      <c r="J8" s="7">
        <f t="shared" si="2"/>
        <v>64.25999999999999</v>
      </c>
      <c r="K8" s="6">
        <v>6</v>
      </c>
    </row>
    <row r="9" spans="1:11" ht="28.5" customHeight="1">
      <c r="A9" s="7" t="s">
        <v>265</v>
      </c>
      <c r="B9" s="7" t="s">
        <v>396</v>
      </c>
      <c r="C9" s="8">
        <v>3</v>
      </c>
      <c r="D9" s="8" t="s">
        <v>407</v>
      </c>
      <c r="E9" s="7" t="s">
        <v>408</v>
      </c>
      <c r="F9" s="7">
        <v>111.3</v>
      </c>
      <c r="G9" s="18">
        <f t="shared" si="0"/>
        <v>33.39</v>
      </c>
      <c r="H9" s="18">
        <v>72.2</v>
      </c>
      <c r="I9" s="7">
        <f t="shared" si="1"/>
        <v>28.880000000000003</v>
      </c>
      <c r="J9" s="7">
        <f t="shared" si="2"/>
        <v>62.27</v>
      </c>
      <c r="K9" s="6">
        <v>9</v>
      </c>
    </row>
    <row r="10" spans="1:11" ht="28.5" customHeight="1">
      <c r="A10" s="7" t="s">
        <v>265</v>
      </c>
      <c r="B10" s="7" t="s">
        <v>396</v>
      </c>
      <c r="C10" s="8">
        <v>3</v>
      </c>
      <c r="D10" s="8" t="s">
        <v>409</v>
      </c>
      <c r="E10" s="7" t="s">
        <v>410</v>
      </c>
      <c r="F10" s="7">
        <v>111.3</v>
      </c>
      <c r="G10" s="18">
        <f t="shared" si="0"/>
        <v>33.39</v>
      </c>
      <c r="H10" s="18">
        <v>81.6</v>
      </c>
      <c r="I10" s="7">
        <f t="shared" si="1"/>
        <v>32.64</v>
      </c>
      <c r="J10" s="7">
        <f t="shared" si="2"/>
        <v>66.03</v>
      </c>
      <c r="K10" s="6">
        <v>4</v>
      </c>
    </row>
    <row r="11" spans="1:11" ht="28.5" customHeight="1">
      <c r="A11" s="7" t="s">
        <v>265</v>
      </c>
      <c r="B11" s="7" t="s">
        <v>396</v>
      </c>
      <c r="C11" s="8">
        <v>3</v>
      </c>
      <c r="D11" s="8" t="s">
        <v>411</v>
      </c>
      <c r="E11" s="7" t="s">
        <v>412</v>
      </c>
      <c r="F11" s="7">
        <v>110.6</v>
      </c>
      <c r="G11" s="18">
        <f t="shared" si="0"/>
        <v>33.18</v>
      </c>
      <c r="H11" s="18">
        <v>79.4</v>
      </c>
      <c r="I11" s="7">
        <f t="shared" si="1"/>
        <v>31.760000000000005</v>
      </c>
      <c r="J11" s="7">
        <f t="shared" si="2"/>
        <v>64.94</v>
      </c>
      <c r="K11" s="6">
        <v>5</v>
      </c>
    </row>
    <row r="12" spans="1:11" ht="28.5" customHeight="1" thickBot="1">
      <c r="A12" s="25" t="s">
        <v>265</v>
      </c>
      <c r="B12" s="25" t="s">
        <v>396</v>
      </c>
      <c r="C12" s="26">
        <v>3</v>
      </c>
      <c r="D12" s="26" t="s">
        <v>413</v>
      </c>
      <c r="E12" s="25" t="s">
        <v>414</v>
      </c>
      <c r="F12" s="25">
        <v>109.9</v>
      </c>
      <c r="G12" s="23">
        <f t="shared" si="0"/>
        <v>32.97</v>
      </c>
      <c r="H12" s="23">
        <v>73.6</v>
      </c>
      <c r="I12" s="25">
        <f t="shared" si="1"/>
        <v>29.439999999999998</v>
      </c>
      <c r="J12" s="25">
        <f t="shared" si="2"/>
        <v>62.41</v>
      </c>
      <c r="K12" s="43">
        <v>8</v>
      </c>
    </row>
    <row r="13" spans="1:11" ht="28.5" customHeight="1" thickTop="1">
      <c r="A13" s="9" t="s">
        <v>265</v>
      </c>
      <c r="B13" s="9" t="s">
        <v>415</v>
      </c>
      <c r="C13" s="10">
        <v>3</v>
      </c>
      <c r="D13" s="10" t="s">
        <v>416</v>
      </c>
      <c r="E13" s="9" t="s">
        <v>417</v>
      </c>
      <c r="F13" s="9">
        <v>118.2</v>
      </c>
      <c r="G13" s="19">
        <f t="shared" si="0"/>
        <v>35.46</v>
      </c>
      <c r="H13" s="19">
        <v>79</v>
      </c>
      <c r="I13" s="9">
        <f t="shared" si="1"/>
        <v>31.6</v>
      </c>
      <c r="J13" s="9">
        <f t="shared" si="2"/>
        <v>67.06</v>
      </c>
      <c r="K13" s="33">
        <v>1</v>
      </c>
    </row>
    <row r="14" spans="1:11" ht="28.5" customHeight="1">
      <c r="A14" s="7" t="s">
        <v>265</v>
      </c>
      <c r="B14" s="7" t="s">
        <v>415</v>
      </c>
      <c r="C14" s="8">
        <v>3</v>
      </c>
      <c r="D14" s="8" t="s">
        <v>418</v>
      </c>
      <c r="E14" s="7" t="s">
        <v>419</v>
      </c>
      <c r="F14" s="7">
        <v>115.7</v>
      </c>
      <c r="G14" s="18">
        <f t="shared" si="0"/>
        <v>34.71</v>
      </c>
      <c r="H14" s="18">
        <v>78.6</v>
      </c>
      <c r="I14" s="7">
        <f t="shared" si="1"/>
        <v>31.439999999999998</v>
      </c>
      <c r="J14" s="7">
        <f t="shared" si="2"/>
        <v>66.15</v>
      </c>
      <c r="K14" s="6">
        <v>2</v>
      </c>
    </row>
    <row r="15" spans="1:11" ht="28.5" customHeight="1">
      <c r="A15" s="7" t="s">
        <v>265</v>
      </c>
      <c r="B15" s="7" t="s">
        <v>415</v>
      </c>
      <c r="C15" s="8">
        <v>3</v>
      </c>
      <c r="D15" s="8" t="s">
        <v>420</v>
      </c>
      <c r="E15" s="7" t="s">
        <v>421</v>
      </c>
      <c r="F15" s="7">
        <v>115.2</v>
      </c>
      <c r="G15" s="18">
        <f t="shared" si="0"/>
        <v>34.56</v>
      </c>
      <c r="H15" s="18">
        <v>77.6</v>
      </c>
      <c r="I15" s="7">
        <f t="shared" si="1"/>
        <v>31.04</v>
      </c>
      <c r="J15" s="7">
        <f t="shared" si="2"/>
        <v>65.6</v>
      </c>
      <c r="K15" s="6">
        <v>3</v>
      </c>
    </row>
    <row r="16" spans="1:11" ht="28.5" customHeight="1">
      <c r="A16" s="7" t="s">
        <v>265</v>
      </c>
      <c r="B16" s="7" t="s">
        <v>415</v>
      </c>
      <c r="C16" s="8">
        <v>3</v>
      </c>
      <c r="D16" s="8" t="s">
        <v>422</v>
      </c>
      <c r="E16" s="7" t="s">
        <v>423</v>
      </c>
      <c r="F16" s="7">
        <v>114.4</v>
      </c>
      <c r="G16" s="18">
        <f t="shared" si="0"/>
        <v>34.32</v>
      </c>
      <c r="H16" s="18">
        <v>72.2</v>
      </c>
      <c r="I16" s="7">
        <f t="shared" si="1"/>
        <v>28.880000000000003</v>
      </c>
      <c r="J16" s="7">
        <f t="shared" si="2"/>
        <v>63.2</v>
      </c>
      <c r="K16" s="6">
        <v>6</v>
      </c>
    </row>
    <row r="17" spans="1:11" ht="28.5" customHeight="1">
      <c r="A17" s="7" t="s">
        <v>265</v>
      </c>
      <c r="B17" s="7" t="s">
        <v>415</v>
      </c>
      <c r="C17" s="8">
        <v>3</v>
      </c>
      <c r="D17" s="8" t="s">
        <v>424</v>
      </c>
      <c r="E17" s="7" t="s">
        <v>425</v>
      </c>
      <c r="F17" s="7">
        <v>111.4</v>
      </c>
      <c r="G17" s="18">
        <f t="shared" si="0"/>
        <v>33.42</v>
      </c>
      <c r="H17" s="18">
        <v>75.2</v>
      </c>
      <c r="I17" s="7">
        <f t="shared" si="1"/>
        <v>30.080000000000002</v>
      </c>
      <c r="J17" s="7">
        <f t="shared" si="2"/>
        <v>63.5</v>
      </c>
      <c r="K17" s="6">
        <v>5</v>
      </c>
    </row>
    <row r="18" spans="1:11" ht="28.5" customHeight="1">
      <c r="A18" s="7" t="s">
        <v>265</v>
      </c>
      <c r="B18" s="7" t="s">
        <v>415</v>
      </c>
      <c r="C18" s="8">
        <v>3</v>
      </c>
      <c r="D18" s="8" t="s">
        <v>426</v>
      </c>
      <c r="E18" s="7" t="s">
        <v>427</v>
      </c>
      <c r="F18" s="7">
        <v>107.5</v>
      </c>
      <c r="G18" s="18">
        <f t="shared" si="0"/>
        <v>32.25</v>
      </c>
      <c r="H18" s="18">
        <v>78.6</v>
      </c>
      <c r="I18" s="7">
        <f t="shared" si="1"/>
        <v>31.439999999999998</v>
      </c>
      <c r="J18" s="7">
        <f t="shared" si="2"/>
        <v>63.69</v>
      </c>
      <c r="K18" s="6">
        <v>4</v>
      </c>
    </row>
    <row r="19" spans="1:11" ht="28.5" customHeight="1">
      <c r="A19" s="7" t="s">
        <v>265</v>
      </c>
      <c r="B19" s="7" t="s">
        <v>415</v>
      </c>
      <c r="C19" s="8">
        <v>3</v>
      </c>
      <c r="D19" s="8" t="s">
        <v>428</v>
      </c>
      <c r="E19" s="7" t="s">
        <v>429</v>
      </c>
      <c r="F19" s="7">
        <v>106.8</v>
      </c>
      <c r="G19" s="18">
        <f t="shared" si="0"/>
        <v>32.04</v>
      </c>
      <c r="H19" s="18">
        <v>77.2</v>
      </c>
      <c r="I19" s="7">
        <f t="shared" si="1"/>
        <v>30.880000000000003</v>
      </c>
      <c r="J19" s="7">
        <f t="shared" si="2"/>
        <v>62.92</v>
      </c>
      <c r="K19" s="6">
        <v>7</v>
      </c>
    </row>
    <row r="20" spans="1:11" ht="28.5" customHeight="1">
      <c r="A20" s="7" t="s">
        <v>265</v>
      </c>
      <c r="B20" s="7" t="s">
        <v>415</v>
      </c>
      <c r="C20" s="8">
        <v>3</v>
      </c>
      <c r="D20" s="8" t="s">
        <v>430</v>
      </c>
      <c r="E20" s="7" t="s">
        <v>431</v>
      </c>
      <c r="F20" s="7">
        <v>102.5</v>
      </c>
      <c r="G20" s="18">
        <f t="shared" si="0"/>
        <v>30.75</v>
      </c>
      <c r="H20" s="18">
        <v>74.6</v>
      </c>
      <c r="I20" s="7">
        <f t="shared" si="1"/>
        <v>29.84</v>
      </c>
      <c r="J20" s="7">
        <f t="shared" si="2"/>
        <v>60.59</v>
      </c>
      <c r="K20" s="6">
        <v>9</v>
      </c>
    </row>
    <row r="21" spans="1:11" ht="28.5" customHeight="1" thickBot="1">
      <c r="A21" s="25" t="s">
        <v>265</v>
      </c>
      <c r="B21" s="25" t="s">
        <v>415</v>
      </c>
      <c r="C21" s="26">
        <v>3</v>
      </c>
      <c r="D21" s="26" t="s">
        <v>432</v>
      </c>
      <c r="E21" s="25" t="s">
        <v>433</v>
      </c>
      <c r="F21" s="25">
        <v>101.2</v>
      </c>
      <c r="G21" s="23">
        <f t="shared" si="0"/>
        <v>30.36</v>
      </c>
      <c r="H21" s="23">
        <v>79</v>
      </c>
      <c r="I21" s="25">
        <f t="shared" si="1"/>
        <v>31.6</v>
      </c>
      <c r="J21" s="25">
        <f t="shared" si="2"/>
        <v>61.96</v>
      </c>
      <c r="K21" s="43">
        <v>8</v>
      </c>
    </row>
    <row r="22" spans="1:11" ht="28.5" customHeight="1" thickTop="1">
      <c r="A22" s="9" t="s">
        <v>265</v>
      </c>
      <c r="B22" s="9" t="s">
        <v>434</v>
      </c>
      <c r="C22" s="10">
        <v>3</v>
      </c>
      <c r="D22" s="10" t="s">
        <v>435</v>
      </c>
      <c r="E22" s="9" t="s">
        <v>436</v>
      </c>
      <c r="F22" s="9">
        <v>132.5</v>
      </c>
      <c r="G22" s="20">
        <f t="shared" si="0"/>
        <v>39.75</v>
      </c>
      <c r="H22" s="19">
        <v>73</v>
      </c>
      <c r="I22" s="9">
        <f t="shared" si="1"/>
        <v>29.200000000000003</v>
      </c>
      <c r="J22" s="9">
        <f t="shared" si="2"/>
        <v>68.95</v>
      </c>
      <c r="K22" s="33">
        <v>1</v>
      </c>
    </row>
    <row r="23" spans="1:11" ht="28.5" customHeight="1">
      <c r="A23" s="7" t="s">
        <v>265</v>
      </c>
      <c r="B23" s="7" t="s">
        <v>434</v>
      </c>
      <c r="C23" s="8">
        <v>3</v>
      </c>
      <c r="D23" s="8" t="s">
        <v>437</v>
      </c>
      <c r="E23" s="7" t="s">
        <v>438</v>
      </c>
      <c r="F23" s="7">
        <v>125.2</v>
      </c>
      <c r="G23" s="21">
        <f t="shared" si="0"/>
        <v>37.56</v>
      </c>
      <c r="H23" s="18">
        <v>75.8</v>
      </c>
      <c r="I23" s="7">
        <f t="shared" si="1"/>
        <v>30.32</v>
      </c>
      <c r="J23" s="7">
        <f t="shared" si="2"/>
        <v>67.88</v>
      </c>
      <c r="K23" s="6">
        <v>2</v>
      </c>
    </row>
    <row r="24" spans="1:11" ht="28.5" customHeight="1">
      <c r="A24" s="7" t="s">
        <v>265</v>
      </c>
      <c r="B24" s="7" t="s">
        <v>434</v>
      </c>
      <c r="C24" s="8">
        <v>3</v>
      </c>
      <c r="D24" s="8" t="s">
        <v>439</v>
      </c>
      <c r="E24" s="7" t="s">
        <v>440</v>
      </c>
      <c r="F24" s="7">
        <v>116.1</v>
      </c>
      <c r="G24" s="21">
        <f t="shared" si="0"/>
        <v>34.83</v>
      </c>
      <c r="H24" s="18">
        <v>78.4</v>
      </c>
      <c r="I24" s="7">
        <f t="shared" si="1"/>
        <v>31.360000000000003</v>
      </c>
      <c r="J24" s="7">
        <f t="shared" si="2"/>
        <v>66.19</v>
      </c>
      <c r="K24" s="6">
        <v>3</v>
      </c>
    </row>
    <row r="25" spans="1:11" ht="28.5" customHeight="1">
      <c r="A25" s="7" t="s">
        <v>265</v>
      </c>
      <c r="B25" s="7" t="s">
        <v>434</v>
      </c>
      <c r="C25" s="8">
        <v>3</v>
      </c>
      <c r="D25" s="8" t="s">
        <v>441</v>
      </c>
      <c r="E25" s="7" t="s">
        <v>442</v>
      </c>
      <c r="F25" s="7">
        <v>114.9</v>
      </c>
      <c r="G25" s="21">
        <f t="shared" si="0"/>
        <v>34.47</v>
      </c>
      <c r="H25" s="18">
        <v>76.8</v>
      </c>
      <c r="I25" s="7">
        <f t="shared" si="1"/>
        <v>30.72</v>
      </c>
      <c r="J25" s="7">
        <f t="shared" si="2"/>
        <v>65.19</v>
      </c>
      <c r="K25" s="6">
        <v>4</v>
      </c>
    </row>
    <row r="26" spans="1:11" ht="28.5" customHeight="1">
      <c r="A26" s="7" t="s">
        <v>265</v>
      </c>
      <c r="B26" s="7" t="s">
        <v>434</v>
      </c>
      <c r="C26" s="8">
        <v>3</v>
      </c>
      <c r="D26" s="8" t="s">
        <v>443</v>
      </c>
      <c r="E26" s="7" t="s">
        <v>444</v>
      </c>
      <c r="F26" s="7">
        <v>105</v>
      </c>
      <c r="G26" s="21">
        <f t="shared" si="0"/>
        <v>31.5</v>
      </c>
      <c r="H26" s="18">
        <v>73.6</v>
      </c>
      <c r="I26" s="7">
        <f t="shared" si="1"/>
        <v>29.439999999999998</v>
      </c>
      <c r="J26" s="7">
        <f t="shared" si="2"/>
        <v>60.94</v>
      </c>
      <c r="K26" s="6">
        <v>7</v>
      </c>
    </row>
    <row r="27" spans="1:11" ht="28.5" customHeight="1">
      <c r="A27" s="7" t="s">
        <v>265</v>
      </c>
      <c r="B27" s="7" t="s">
        <v>434</v>
      </c>
      <c r="C27" s="8">
        <v>3</v>
      </c>
      <c r="D27" s="8" t="s">
        <v>445</v>
      </c>
      <c r="E27" s="7" t="s">
        <v>446</v>
      </c>
      <c r="F27" s="7">
        <v>104.2</v>
      </c>
      <c r="G27" s="21">
        <f t="shared" si="0"/>
        <v>31.259999999999998</v>
      </c>
      <c r="H27" s="18">
        <v>75.2</v>
      </c>
      <c r="I27" s="7">
        <f t="shared" si="1"/>
        <v>30.080000000000002</v>
      </c>
      <c r="J27" s="7">
        <f t="shared" si="2"/>
        <v>61.34</v>
      </c>
      <c r="K27" s="6">
        <v>6</v>
      </c>
    </row>
    <row r="28" spans="1:11" ht="28.5" customHeight="1">
      <c r="A28" s="7" t="s">
        <v>265</v>
      </c>
      <c r="B28" s="7" t="s">
        <v>434</v>
      </c>
      <c r="C28" s="8">
        <v>3</v>
      </c>
      <c r="D28" s="8" t="s">
        <v>447</v>
      </c>
      <c r="E28" s="7" t="s">
        <v>448</v>
      </c>
      <c r="F28" s="7">
        <v>103.5</v>
      </c>
      <c r="G28" s="21">
        <f t="shared" si="0"/>
        <v>31.049999999999997</v>
      </c>
      <c r="H28" s="18">
        <v>79</v>
      </c>
      <c r="I28" s="7">
        <f t="shared" si="1"/>
        <v>31.6</v>
      </c>
      <c r="J28" s="7">
        <f t="shared" si="2"/>
        <v>62.65</v>
      </c>
      <c r="K28" s="6">
        <v>5</v>
      </c>
    </row>
    <row r="29" spans="1:11" ht="28.5" customHeight="1">
      <c r="A29" s="7" t="s">
        <v>265</v>
      </c>
      <c r="B29" s="7" t="s">
        <v>434</v>
      </c>
      <c r="C29" s="8">
        <v>3</v>
      </c>
      <c r="D29" s="8" t="s">
        <v>449</v>
      </c>
      <c r="E29" s="7" t="s">
        <v>450</v>
      </c>
      <c r="F29" s="7">
        <v>101.7</v>
      </c>
      <c r="G29" s="21">
        <f t="shared" si="0"/>
        <v>30.509999999999998</v>
      </c>
      <c r="H29" s="18">
        <v>73.6</v>
      </c>
      <c r="I29" s="7">
        <f t="shared" si="1"/>
        <v>29.439999999999998</v>
      </c>
      <c r="J29" s="7">
        <f t="shared" si="2"/>
        <v>59.949999999999996</v>
      </c>
      <c r="K29" s="6">
        <v>9</v>
      </c>
    </row>
    <row r="30" spans="1:11" ht="28.5" customHeight="1" thickBot="1">
      <c r="A30" s="25" t="s">
        <v>265</v>
      </c>
      <c r="B30" s="25" t="s">
        <v>434</v>
      </c>
      <c r="C30" s="26">
        <v>3</v>
      </c>
      <c r="D30" s="26" t="s">
        <v>451</v>
      </c>
      <c r="E30" s="25" t="s">
        <v>452</v>
      </c>
      <c r="F30" s="25">
        <v>101.2</v>
      </c>
      <c r="G30" s="22">
        <f t="shared" si="0"/>
        <v>30.36</v>
      </c>
      <c r="H30" s="23">
        <v>76.4</v>
      </c>
      <c r="I30" s="25">
        <f t="shared" si="1"/>
        <v>30.560000000000002</v>
      </c>
      <c r="J30" s="25">
        <f t="shared" si="2"/>
        <v>60.92</v>
      </c>
      <c r="K30" s="43">
        <v>8</v>
      </c>
    </row>
    <row r="31" spans="1:11" ht="28.5" customHeight="1" thickTop="1">
      <c r="A31" s="11" t="s">
        <v>265</v>
      </c>
      <c r="B31" s="11" t="s">
        <v>453</v>
      </c>
      <c r="C31" s="12">
        <v>1</v>
      </c>
      <c r="D31" s="12" t="s">
        <v>454</v>
      </c>
      <c r="E31" s="11" t="s">
        <v>455</v>
      </c>
      <c r="F31" s="11">
        <v>135.8</v>
      </c>
      <c r="G31" s="20">
        <f t="shared" si="0"/>
        <v>40.74</v>
      </c>
      <c r="H31" s="19">
        <v>79.2</v>
      </c>
      <c r="I31" s="9">
        <f t="shared" si="1"/>
        <v>31.680000000000003</v>
      </c>
      <c r="J31" s="9">
        <f t="shared" si="2"/>
        <v>72.42</v>
      </c>
      <c r="K31" s="33">
        <v>1</v>
      </c>
    </row>
    <row r="32" spans="1:11" ht="28.5" customHeight="1">
      <c r="A32" s="13" t="s">
        <v>265</v>
      </c>
      <c r="B32" s="13" t="s">
        <v>453</v>
      </c>
      <c r="C32" s="14">
        <v>1</v>
      </c>
      <c r="D32" s="14" t="s">
        <v>456</v>
      </c>
      <c r="E32" s="13" t="s">
        <v>457</v>
      </c>
      <c r="F32" s="13">
        <v>131.8</v>
      </c>
      <c r="G32" s="21">
        <f t="shared" si="0"/>
        <v>39.54</v>
      </c>
      <c r="H32" s="18">
        <v>79.6</v>
      </c>
      <c r="I32" s="7">
        <f t="shared" si="1"/>
        <v>31.84</v>
      </c>
      <c r="J32" s="7">
        <f t="shared" si="2"/>
        <v>71.38</v>
      </c>
      <c r="K32" s="6">
        <v>2</v>
      </c>
    </row>
    <row r="33" spans="1:11" ht="28.5" customHeight="1" thickBot="1">
      <c r="A33" s="15" t="s">
        <v>265</v>
      </c>
      <c r="B33" s="15" t="s">
        <v>453</v>
      </c>
      <c r="C33" s="16">
        <v>1</v>
      </c>
      <c r="D33" s="16" t="s">
        <v>458</v>
      </c>
      <c r="E33" s="15" t="s">
        <v>459</v>
      </c>
      <c r="F33" s="15">
        <v>131.3</v>
      </c>
      <c r="G33" s="22">
        <f t="shared" si="0"/>
        <v>39.39</v>
      </c>
      <c r="H33" s="23">
        <v>78.2</v>
      </c>
      <c r="I33" s="25">
        <f t="shared" si="1"/>
        <v>31.28</v>
      </c>
      <c r="J33" s="25">
        <f t="shared" si="2"/>
        <v>70.67</v>
      </c>
      <c r="K33" s="43">
        <v>3</v>
      </c>
    </row>
    <row r="34" spans="1:11" s="2" customFormat="1" ht="28.5" customHeight="1" thickTop="1">
      <c r="A34" s="11" t="s">
        <v>265</v>
      </c>
      <c r="B34" s="11" t="s">
        <v>460</v>
      </c>
      <c r="C34" s="12">
        <v>3</v>
      </c>
      <c r="D34" s="12" t="s">
        <v>461</v>
      </c>
      <c r="E34" s="11" t="s">
        <v>462</v>
      </c>
      <c r="F34" s="11">
        <v>129.1</v>
      </c>
      <c r="G34" s="20">
        <f t="shared" si="0"/>
        <v>38.73</v>
      </c>
      <c r="H34" s="19">
        <v>76.2</v>
      </c>
      <c r="I34" s="9">
        <f aca="true" t="shared" si="3" ref="I34:I56">H34*0.4</f>
        <v>30.480000000000004</v>
      </c>
      <c r="J34" s="9">
        <f aca="true" t="shared" si="4" ref="J34:J56">G34+I34</f>
        <v>69.21000000000001</v>
      </c>
      <c r="K34" s="33">
        <v>1</v>
      </c>
    </row>
    <row r="35" spans="1:11" s="2" customFormat="1" ht="28.5" customHeight="1">
      <c r="A35" s="13" t="s">
        <v>265</v>
      </c>
      <c r="B35" s="13" t="s">
        <v>460</v>
      </c>
      <c r="C35" s="14">
        <v>3</v>
      </c>
      <c r="D35" s="14" t="s">
        <v>463</v>
      </c>
      <c r="E35" s="13" t="s">
        <v>464</v>
      </c>
      <c r="F35" s="13">
        <v>118.2</v>
      </c>
      <c r="G35" s="21">
        <f t="shared" si="0"/>
        <v>35.46</v>
      </c>
      <c r="H35" s="18">
        <v>76</v>
      </c>
      <c r="I35" s="7">
        <f t="shared" si="3"/>
        <v>30.400000000000002</v>
      </c>
      <c r="J35" s="7">
        <f t="shared" si="4"/>
        <v>65.86</v>
      </c>
      <c r="K35" s="6">
        <v>2</v>
      </c>
    </row>
    <row r="36" spans="1:11" s="2" customFormat="1" ht="28.5" customHeight="1">
      <c r="A36" s="13" t="s">
        <v>265</v>
      </c>
      <c r="B36" s="13" t="s">
        <v>460</v>
      </c>
      <c r="C36" s="14">
        <v>3</v>
      </c>
      <c r="D36" s="14" t="s">
        <v>465</v>
      </c>
      <c r="E36" s="13" t="s">
        <v>466</v>
      </c>
      <c r="F36" s="13">
        <v>117</v>
      </c>
      <c r="G36" s="21">
        <f aca="true" t="shared" si="5" ref="G36:G56">F36*0.3</f>
        <v>35.1</v>
      </c>
      <c r="H36" s="18">
        <v>76.6</v>
      </c>
      <c r="I36" s="7">
        <f t="shared" si="3"/>
        <v>30.64</v>
      </c>
      <c r="J36" s="7">
        <f t="shared" si="4"/>
        <v>65.74000000000001</v>
      </c>
      <c r="K36" s="6">
        <v>3</v>
      </c>
    </row>
    <row r="37" spans="1:11" s="2" customFormat="1" ht="28.5" customHeight="1">
      <c r="A37" s="13" t="s">
        <v>265</v>
      </c>
      <c r="B37" s="13" t="s">
        <v>460</v>
      </c>
      <c r="C37" s="14">
        <v>3</v>
      </c>
      <c r="D37" s="14" t="s">
        <v>467</v>
      </c>
      <c r="E37" s="13" t="s">
        <v>468</v>
      </c>
      <c r="F37" s="13">
        <v>113</v>
      </c>
      <c r="G37" s="21">
        <f t="shared" si="5"/>
        <v>33.9</v>
      </c>
      <c r="H37" s="18">
        <v>73.8</v>
      </c>
      <c r="I37" s="7">
        <f t="shared" si="3"/>
        <v>29.52</v>
      </c>
      <c r="J37" s="7">
        <f t="shared" si="4"/>
        <v>63.42</v>
      </c>
      <c r="K37" s="6">
        <v>4</v>
      </c>
    </row>
    <row r="38" spans="1:11" s="2" customFormat="1" ht="28.5" customHeight="1">
      <c r="A38" s="13" t="s">
        <v>265</v>
      </c>
      <c r="B38" s="13" t="s">
        <v>460</v>
      </c>
      <c r="C38" s="14">
        <v>3</v>
      </c>
      <c r="D38" s="14" t="s">
        <v>469</v>
      </c>
      <c r="E38" s="13" t="s">
        <v>470</v>
      </c>
      <c r="F38" s="13">
        <v>107.8</v>
      </c>
      <c r="G38" s="21">
        <f t="shared" si="5"/>
        <v>32.339999999999996</v>
      </c>
      <c r="H38" s="18">
        <v>75.6</v>
      </c>
      <c r="I38" s="7">
        <f t="shared" si="3"/>
        <v>30.24</v>
      </c>
      <c r="J38" s="7">
        <f t="shared" si="4"/>
        <v>62.58</v>
      </c>
      <c r="K38" s="6">
        <v>6</v>
      </c>
    </row>
    <row r="39" spans="1:11" s="2" customFormat="1" ht="28.5" customHeight="1" thickBot="1">
      <c r="A39" s="15" t="s">
        <v>265</v>
      </c>
      <c r="B39" s="15" t="s">
        <v>460</v>
      </c>
      <c r="C39" s="16">
        <v>3</v>
      </c>
      <c r="D39" s="16" t="s">
        <v>471</v>
      </c>
      <c r="E39" s="15" t="s">
        <v>472</v>
      </c>
      <c r="F39" s="15">
        <v>104.8</v>
      </c>
      <c r="G39" s="22">
        <f t="shared" si="5"/>
        <v>31.439999999999998</v>
      </c>
      <c r="H39" s="23">
        <v>79</v>
      </c>
      <c r="I39" s="25">
        <f t="shared" si="3"/>
        <v>31.6</v>
      </c>
      <c r="J39" s="25">
        <f t="shared" si="4"/>
        <v>63.04</v>
      </c>
      <c r="K39" s="43">
        <v>5</v>
      </c>
    </row>
    <row r="40" spans="1:11" s="2" customFormat="1" ht="28.5" customHeight="1" thickTop="1">
      <c r="A40" s="11" t="s">
        <v>180</v>
      </c>
      <c r="B40" s="11" t="s">
        <v>473</v>
      </c>
      <c r="C40" s="12" t="s">
        <v>15</v>
      </c>
      <c r="D40" s="12" t="s">
        <v>474</v>
      </c>
      <c r="E40" s="11" t="s">
        <v>475</v>
      </c>
      <c r="F40" s="11">
        <v>105.8</v>
      </c>
      <c r="G40" s="19">
        <f t="shared" si="5"/>
        <v>31.74</v>
      </c>
      <c r="H40" s="19">
        <v>72.4</v>
      </c>
      <c r="I40" s="9">
        <f t="shared" si="3"/>
        <v>28.960000000000004</v>
      </c>
      <c r="J40" s="9">
        <f t="shared" si="4"/>
        <v>60.7</v>
      </c>
      <c r="K40" s="33">
        <v>1</v>
      </c>
    </row>
    <row r="41" spans="1:11" s="2" customFormat="1" ht="28.5" customHeight="1" thickBot="1">
      <c r="A41" s="15" t="s">
        <v>180</v>
      </c>
      <c r="B41" s="15" t="s">
        <v>473</v>
      </c>
      <c r="C41" s="16" t="s">
        <v>15</v>
      </c>
      <c r="D41" s="16" t="s">
        <v>476</v>
      </c>
      <c r="E41" s="15" t="s">
        <v>477</v>
      </c>
      <c r="F41" s="15">
        <v>101.4</v>
      </c>
      <c r="G41" s="23">
        <f t="shared" si="5"/>
        <v>30.42</v>
      </c>
      <c r="H41" s="23">
        <v>75.4</v>
      </c>
      <c r="I41" s="25">
        <f t="shared" si="3"/>
        <v>30.160000000000004</v>
      </c>
      <c r="J41" s="25">
        <f t="shared" si="4"/>
        <v>60.580000000000005</v>
      </c>
      <c r="K41" s="43">
        <v>2</v>
      </c>
    </row>
    <row r="42" spans="1:11" ht="28.5" customHeight="1" thickTop="1">
      <c r="A42" s="11" t="s">
        <v>265</v>
      </c>
      <c r="B42" s="11" t="s">
        <v>478</v>
      </c>
      <c r="C42" s="12">
        <v>2</v>
      </c>
      <c r="D42" s="12" t="s">
        <v>479</v>
      </c>
      <c r="E42" s="11" t="s">
        <v>480</v>
      </c>
      <c r="F42" s="11">
        <v>143.8</v>
      </c>
      <c r="G42" s="19">
        <f t="shared" si="5"/>
        <v>43.14</v>
      </c>
      <c r="H42" s="19">
        <v>79.6</v>
      </c>
      <c r="I42" s="9">
        <f t="shared" si="3"/>
        <v>31.84</v>
      </c>
      <c r="J42" s="9">
        <f t="shared" si="4"/>
        <v>74.98</v>
      </c>
      <c r="K42" s="33">
        <v>1</v>
      </c>
    </row>
    <row r="43" spans="1:11" ht="28.5" customHeight="1">
      <c r="A43" s="13" t="s">
        <v>265</v>
      </c>
      <c r="B43" s="13" t="s">
        <v>478</v>
      </c>
      <c r="C43" s="14">
        <v>2</v>
      </c>
      <c r="D43" s="14" t="s">
        <v>481</v>
      </c>
      <c r="E43" s="13" t="s">
        <v>482</v>
      </c>
      <c r="F43" s="13">
        <v>138.9</v>
      </c>
      <c r="G43" s="18">
        <f t="shared" si="5"/>
        <v>41.67</v>
      </c>
      <c r="H43" s="18">
        <v>77.6</v>
      </c>
      <c r="I43" s="7">
        <f t="shared" si="3"/>
        <v>31.04</v>
      </c>
      <c r="J43" s="7">
        <f t="shared" si="4"/>
        <v>72.71000000000001</v>
      </c>
      <c r="K43" s="6">
        <v>3</v>
      </c>
    </row>
    <row r="44" spans="1:11" ht="28.5" customHeight="1">
      <c r="A44" s="13" t="s">
        <v>265</v>
      </c>
      <c r="B44" s="13" t="s">
        <v>478</v>
      </c>
      <c r="C44" s="14">
        <v>2</v>
      </c>
      <c r="D44" s="14" t="s">
        <v>483</v>
      </c>
      <c r="E44" s="13" t="s">
        <v>484</v>
      </c>
      <c r="F44" s="13">
        <v>134.8</v>
      </c>
      <c r="G44" s="18">
        <f t="shared" si="5"/>
        <v>40.440000000000005</v>
      </c>
      <c r="H44" s="18">
        <v>81.2</v>
      </c>
      <c r="I44" s="7">
        <f t="shared" si="3"/>
        <v>32.480000000000004</v>
      </c>
      <c r="J44" s="7">
        <f t="shared" si="4"/>
        <v>72.92000000000002</v>
      </c>
      <c r="K44" s="6">
        <v>2</v>
      </c>
    </row>
    <row r="45" spans="1:11" ht="28.5" customHeight="1">
      <c r="A45" s="13" t="s">
        <v>265</v>
      </c>
      <c r="B45" s="13" t="s">
        <v>478</v>
      </c>
      <c r="C45" s="14">
        <v>2</v>
      </c>
      <c r="D45" s="14" t="s">
        <v>485</v>
      </c>
      <c r="E45" s="13" t="s">
        <v>486</v>
      </c>
      <c r="F45" s="13">
        <v>133.6</v>
      </c>
      <c r="G45" s="18">
        <f t="shared" si="5"/>
        <v>40.08</v>
      </c>
      <c r="H45" s="18">
        <v>77.4</v>
      </c>
      <c r="I45" s="7">
        <f t="shared" si="3"/>
        <v>30.960000000000004</v>
      </c>
      <c r="J45" s="7">
        <f t="shared" si="4"/>
        <v>71.04</v>
      </c>
      <c r="K45" s="6">
        <v>4</v>
      </c>
    </row>
    <row r="46" spans="1:11" ht="28.5" customHeight="1">
      <c r="A46" s="13" t="s">
        <v>265</v>
      </c>
      <c r="B46" s="13" t="s">
        <v>478</v>
      </c>
      <c r="C46" s="14">
        <v>2</v>
      </c>
      <c r="D46" s="14" t="s">
        <v>487</v>
      </c>
      <c r="E46" s="13" t="s">
        <v>488</v>
      </c>
      <c r="F46" s="13">
        <v>128.6</v>
      </c>
      <c r="G46" s="18">
        <f t="shared" si="5"/>
        <v>38.58</v>
      </c>
      <c r="H46" s="18">
        <v>77</v>
      </c>
      <c r="I46" s="7">
        <f t="shared" si="3"/>
        <v>30.8</v>
      </c>
      <c r="J46" s="7">
        <f t="shared" si="4"/>
        <v>69.38</v>
      </c>
      <c r="K46" s="6">
        <v>5</v>
      </c>
    </row>
    <row r="47" spans="1:11" ht="28.5" customHeight="1" thickBot="1">
      <c r="A47" s="15" t="s">
        <v>265</v>
      </c>
      <c r="B47" s="15" t="s">
        <v>478</v>
      </c>
      <c r="C47" s="16">
        <v>2</v>
      </c>
      <c r="D47" s="16" t="s">
        <v>489</v>
      </c>
      <c r="E47" s="15" t="s">
        <v>490</v>
      </c>
      <c r="F47" s="15">
        <v>123.6</v>
      </c>
      <c r="G47" s="23">
        <f t="shared" si="5"/>
        <v>37.08</v>
      </c>
      <c r="H47" s="23">
        <v>76.8</v>
      </c>
      <c r="I47" s="25">
        <f t="shared" si="3"/>
        <v>30.72</v>
      </c>
      <c r="J47" s="25">
        <f t="shared" si="4"/>
        <v>67.8</v>
      </c>
      <c r="K47" s="43">
        <v>6</v>
      </c>
    </row>
    <row r="48" spans="1:11" ht="28.5" customHeight="1" thickTop="1">
      <c r="A48" s="9" t="s">
        <v>265</v>
      </c>
      <c r="B48" s="9" t="s">
        <v>491</v>
      </c>
      <c r="C48" s="10">
        <v>3</v>
      </c>
      <c r="D48" s="10" t="s">
        <v>492</v>
      </c>
      <c r="E48" s="9" t="s">
        <v>493</v>
      </c>
      <c r="F48" s="9">
        <v>130.9</v>
      </c>
      <c r="G48" s="19">
        <f t="shared" si="5"/>
        <v>39.27</v>
      </c>
      <c r="H48" s="19">
        <v>74.8</v>
      </c>
      <c r="I48" s="9">
        <f t="shared" si="3"/>
        <v>29.92</v>
      </c>
      <c r="J48" s="9">
        <f t="shared" si="4"/>
        <v>69.19</v>
      </c>
      <c r="K48" s="33">
        <v>1</v>
      </c>
    </row>
    <row r="49" spans="1:11" ht="28.5" customHeight="1">
      <c r="A49" s="7" t="s">
        <v>265</v>
      </c>
      <c r="B49" s="7" t="s">
        <v>491</v>
      </c>
      <c r="C49" s="8">
        <v>3</v>
      </c>
      <c r="D49" s="8" t="s">
        <v>494</v>
      </c>
      <c r="E49" s="7" t="s">
        <v>495</v>
      </c>
      <c r="F49" s="7">
        <v>121.9</v>
      </c>
      <c r="G49" s="18">
        <f t="shared" si="5"/>
        <v>36.57</v>
      </c>
      <c r="H49" s="18">
        <v>75.8</v>
      </c>
      <c r="I49" s="7">
        <f t="shared" si="3"/>
        <v>30.32</v>
      </c>
      <c r="J49" s="7">
        <f t="shared" si="4"/>
        <v>66.89</v>
      </c>
      <c r="K49" s="6">
        <v>2</v>
      </c>
    </row>
    <row r="50" spans="1:11" ht="28.5" customHeight="1">
      <c r="A50" s="7" t="s">
        <v>265</v>
      </c>
      <c r="B50" s="7" t="s">
        <v>491</v>
      </c>
      <c r="C50" s="8">
        <v>3</v>
      </c>
      <c r="D50" s="8" t="s">
        <v>496</v>
      </c>
      <c r="E50" s="7" t="s">
        <v>497</v>
      </c>
      <c r="F50" s="7">
        <v>120.4</v>
      </c>
      <c r="G50" s="18">
        <f t="shared" si="5"/>
        <v>36.12</v>
      </c>
      <c r="H50" s="18">
        <v>76</v>
      </c>
      <c r="I50" s="7">
        <f t="shared" si="3"/>
        <v>30.400000000000002</v>
      </c>
      <c r="J50" s="7">
        <f t="shared" si="4"/>
        <v>66.52</v>
      </c>
      <c r="K50" s="6">
        <v>3</v>
      </c>
    </row>
    <row r="51" spans="1:11" ht="28.5" customHeight="1">
      <c r="A51" s="7" t="s">
        <v>265</v>
      </c>
      <c r="B51" s="7" t="s">
        <v>491</v>
      </c>
      <c r="C51" s="8">
        <v>3</v>
      </c>
      <c r="D51" s="8" t="s">
        <v>498</v>
      </c>
      <c r="E51" s="7" t="s">
        <v>499</v>
      </c>
      <c r="F51" s="7">
        <v>120.4</v>
      </c>
      <c r="G51" s="18">
        <f t="shared" si="5"/>
        <v>36.12</v>
      </c>
      <c r="H51" s="18">
        <v>74.4</v>
      </c>
      <c r="I51" s="7">
        <f t="shared" si="3"/>
        <v>29.760000000000005</v>
      </c>
      <c r="J51" s="7">
        <f t="shared" si="4"/>
        <v>65.88</v>
      </c>
      <c r="K51" s="6">
        <v>4</v>
      </c>
    </row>
    <row r="52" spans="1:11" ht="28.5" customHeight="1">
      <c r="A52" s="7" t="s">
        <v>265</v>
      </c>
      <c r="B52" s="7" t="s">
        <v>491</v>
      </c>
      <c r="C52" s="8">
        <v>3</v>
      </c>
      <c r="D52" s="8" t="s">
        <v>500</v>
      </c>
      <c r="E52" s="7" t="s">
        <v>501</v>
      </c>
      <c r="F52" s="7">
        <v>117.6</v>
      </c>
      <c r="G52" s="18">
        <f t="shared" si="5"/>
        <v>35.279999999999994</v>
      </c>
      <c r="H52" s="18">
        <v>76.4</v>
      </c>
      <c r="I52" s="7">
        <f t="shared" si="3"/>
        <v>30.560000000000002</v>
      </c>
      <c r="J52" s="7">
        <f t="shared" si="4"/>
        <v>65.84</v>
      </c>
      <c r="K52" s="6">
        <v>5</v>
      </c>
    </row>
    <row r="53" spans="1:11" ht="28.5" customHeight="1">
      <c r="A53" s="7" t="s">
        <v>265</v>
      </c>
      <c r="B53" s="7" t="s">
        <v>491</v>
      </c>
      <c r="C53" s="8">
        <v>3</v>
      </c>
      <c r="D53" s="8" t="s">
        <v>502</v>
      </c>
      <c r="E53" s="7" t="s">
        <v>503</v>
      </c>
      <c r="F53" s="7">
        <v>115.5</v>
      </c>
      <c r="G53" s="18">
        <f t="shared" si="5"/>
        <v>34.65</v>
      </c>
      <c r="H53" s="18">
        <v>77.2</v>
      </c>
      <c r="I53" s="7">
        <f t="shared" si="3"/>
        <v>30.880000000000003</v>
      </c>
      <c r="J53" s="7">
        <f t="shared" si="4"/>
        <v>65.53</v>
      </c>
      <c r="K53" s="6">
        <v>6</v>
      </c>
    </row>
    <row r="54" spans="1:11" ht="28.5" customHeight="1">
      <c r="A54" s="7" t="s">
        <v>265</v>
      </c>
      <c r="B54" s="7" t="s">
        <v>491</v>
      </c>
      <c r="C54" s="8">
        <v>3</v>
      </c>
      <c r="D54" s="8" t="s">
        <v>504</v>
      </c>
      <c r="E54" s="7" t="s">
        <v>505</v>
      </c>
      <c r="F54" s="7">
        <v>112.4</v>
      </c>
      <c r="G54" s="18">
        <f t="shared" si="5"/>
        <v>33.72</v>
      </c>
      <c r="H54" s="18">
        <v>76</v>
      </c>
      <c r="I54" s="7">
        <f t="shared" si="3"/>
        <v>30.400000000000002</v>
      </c>
      <c r="J54" s="7">
        <f t="shared" si="4"/>
        <v>64.12</v>
      </c>
      <c r="K54" s="6">
        <v>7</v>
      </c>
    </row>
    <row r="55" spans="1:11" ht="28.5" customHeight="1">
      <c r="A55" s="7" t="s">
        <v>265</v>
      </c>
      <c r="B55" s="7" t="s">
        <v>491</v>
      </c>
      <c r="C55" s="8">
        <v>3</v>
      </c>
      <c r="D55" s="8" t="s">
        <v>506</v>
      </c>
      <c r="E55" s="7" t="s">
        <v>507</v>
      </c>
      <c r="F55" s="7">
        <v>108.7</v>
      </c>
      <c r="G55" s="18">
        <f t="shared" si="5"/>
        <v>32.61</v>
      </c>
      <c r="H55" s="18">
        <v>72.8</v>
      </c>
      <c r="I55" s="7">
        <f t="shared" si="3"/>
        <v>29.12</v>
      </c>
      <c r="J55" s="7">
        <f t="shared" si="4"/>
        <v>61.730000000000004</v>
      </c>
      <c r="K55" s="6">
        <v>9</v>
      </c>
    </row>
    <row r="56" spans="1:11" ht="28.5" customHeight="1">
      <c r="A56" s="7" t="s">
        <v>265</v>
      </c>
      <c r="B56" s="7" t="s">
        <v>491</v>
      </c>
      <c r="C56" s="8">
        <v>3</v>
      </c>
      <c r="D56" s="8" t="s">
        <v>508</v>
      </c>
      <c r="E56" s="7" t="s">
        <v>509</v>
      </c>
      <c r="F56" s="7">
        <v>107.7</v>
      </c>
      <c r="G56" s="18">
        <f t="shared" si="5"/>
        <v>32.31</v>
      </c>
      <c r="H56" s="18">
        <v>75.6</v>
      </c>
      <c r="I56" s="7">
        <f t="shared" si="3"/>
        <v>30.24</v>
      </c>
      <c r="J56" s="7">
        <f t="shared" si="4"/>
        <v>62.55</v>
      </c>
      <c r="K56" s="6">
        <v>8</v>
      </c>
    </row>
  </sheetData>
  <sheetProtection/>
  <mergeCells count="10">
    <mergeCell ref="K2:K3"/>
    <mergeCell ref="J2:J3"/>
    <mergeCell ref="A1:K1"/>
    <mergeCell ref="F2:G2"/>
    <mergeCell ref="H2:I2"/>
    <mergeCell ref="A2:A3"/>
    <mergeCell ref="B2:B3"/>
    <mergeCell ref="C2:C3"/>
    <mergeCell ref="D2:D3"/>
    <mergeCell ref="E2:E3"/>
  </mergeCells>
  <printOptions/>
  <pageMargins left="0.43" right="0.16" top="0.39" bottom="1.38" header="0.51" footer="0.12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2017-06-05T03:07:54Z</cp:lastPrinted>
  <dcterms:created xsi:type="dcterms:W3CDTF">1996-12-17T01:32:42Z</dcterms:created>
  <dcterms:modified xsi:type="dcterms:W3CDTF">2017-06-17T05:25:46Z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