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8040" activeTab="0"/>
  </bookViews>
  <sheets>
    <sheet name="6月14日公安专业" sheetId="1" r:id="rId1"/>
    <sheet name="Sheet2" sheetId="2" r:id="rId2"/>
    <sheet name="Sheet3" sheetId="3" r:id="rId3"/>
  </sheets>
  <definedNames>
    <definedName name="_xlnm.Print_Titles" localSheetId="0">'6月14日公安专业'!$1:$3</definedName>
  </definedNames>
  <calcPr fullCalcOnLoad="1"/>
</workbook>
</file>

<file path=xl/sharedStrings.xml><?xml version="1.0" encoding="utf-8"?>
<sst xmlns="http://schemas.openxmlformats.org/spreadsheetml/2006/main" count="172" uniqueCount="91">
  <si>
    <t>准考证号</t>
  </si>
  <si>
    <t>姓名</t>
  </si>
  <si>
    <t>折算分数</t>
  </si>
  <si>
    <t>招考部门名称</t>
  </si>
  <si>
    <t>招考职位名称</t>
  </si>
  <si>
    <t>招考
人数</t>
  </si>
  <si>
    <t>专业考试成绩</t>
  </si>
  <si>
    <t>专业考试分数</t>
  </si>
  <si>
    <t>上营森林公安局</t>
  </si>
  <si>
    <t>1</t>
  </si>
  <si>
    <t>基层执法职位</t>
  </si>
  <si>
    <t>曹书豪</t>
  </si>
  <si>
    <t>栾天阳</t>
  </si>
  <si>
    <t>20252223</t>
  </si>
  <si>
    <t>20252108</t>
  </si>
  <si>
    <t>2</t>
  </si>
  <si>
    <t>舒兰市公安局</t>
  </si>
  <si>
    <t>2</t>
  </si>
  <si>
    <t>丁鹏程</t>
  </si>
  <si>
    <t>郭思雨</t>
  </si>
  <si>
    <t>万富建</t>
  </si>
  <si>
    <t>永吉县公安局</t>
  </si>
  <si>
    <t>公安基层职位</t>
  </si>
  <si>
    <t>20252125</t>
  </si>
  <si>
    <t>于山</t>
  </si>
  <si>
    <t>20252214</t>
  </si>
  <si>
    <t>邵玉双</t>
  </si>
  <si>
    <t>20252129</t>
  </si>
  <si>
    <t>黄帅</t>
  </si>
  <si>
    <t>孙瑞泽</t>
  </si>
  <si>
    <t>20252219</t>
  </si>
  <si>
    <t>郑凯文</t>
  </si>
  <si>
    <t>20252222</t>
  </si>
  <si>
    <t>贾沐衡</t>
  </si>
  <si>
    <t>20252123</t>
  </si>
  <si>
    <t>20252206</t>
  </si>
  <si>
    <t>20252213</t>
  </si>
  <si>
    <t>磐石市公安局</t>
  </si>
  <si>
    <t>公安基层职位</t>
  </si>
  <si>
    <t>1</t>
  </si>
  <si>
    <t>尹舵</t>
  </si>
  <si>
    <t>董云龙</t>
  </si>
  <si>
    <t>隋日</t>
  </si>
  <si>
    <t>20252221</t>
  </si>
  <si>
    <t>蛟河市公安局</t>
  </si>
  <si>
    <t>公安基层职位</t>
  </si>
  <si>
    <t>李晓红</t>
  </si>
  <si>
    <t>杨男</t>
  </si>
  <si>
    <t>孙鹤</t>
  </si>
  <si>
    <t>刘聪颖</t>
  </si>
  <si>
    <t>李宁</t>
  </si>
  <si>
    <t>20252102</t>
  </si>
  <si>
    <t>聂寒</t>
  </si>
  <si>
    <t>公安基层职位1</t>
  </si>
  <si>
    <t>20252210</t>
  </si>
  <si>
    <t>霍云飞</t>
  </si>
  <si>
    <t>20252205</t>
  </si>
  <si>
    <t>张伟民</t>
  </si>
  <si>
    <t>20252211</t>
  </si>
  <si>
    <t>邱信涵</t>
  </si>
  <si>
    <t>20252208</t>
  </si>
  <si>
    <t>颜岳</t>
  </si>
  <si>
    <t>20252116</t>
  </si>
  <si>
    <t>韩东旭</t>
  </si>
  <si>
    <t>20252225</t>
  </si>
  <si>
    <t>王旭</t>
  </si>
  <si>
    <t>20252212</t>
  </si>
  <si>
    <t>徐铭</t>
  </si>
  <si>
    <t>20252127</t>
  </si>
  <si>
    <t>郭明</t>
  </si>
  <si>
    <t>公安基层职位2</t>
  </si>
  <si>
    <t>20252302</t>
  </si>
  <si>
    <t>张欣宇</t>
  </si>
  <si>
    <t>20252130</t>
  </si>
  <si>
    <t>孙常智</t>
  </si>
  <si>
    <t>20252106</t>
  </si>
  <si>
    <t>庞力鸣</t>
  </si>
  <si>
    <t>舒兰市森林公安大队</t>
  </si>
  <si>
    <t>20252113</t>
  </si>
  <si>
    <t>20252227</t>
  </si>
  <si>
    <t>20252104</t>
  </si>
  <si>
    <t>公共科目分数</t>
  </si>
  <si>
    <t>公共科目成绩</t>
  </si>
  <si>
    <t>面试成绩</t>
  </si>
  <si>
    <t>面试分数</t>
  </si>
  <si>
    <t>折算分数</t>
  </si>
  <si>
    <t>总成绩</t>
  </si>
  <si>
    <t>最终排名</t>
  </si>
  <si>
    <t>笔试及专业考试折算后成绩</t>
  </si>
  <si>
    <t>胡琨尧</t>
  </si>
  <si>
    <t>2017年吉林市公考考生成绩排序表（6月14日乙级第六考场）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</si>
</sst>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</numFmts>
  <fonts count="7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16" applyFont="1" applyFill="1" applyBorder="1" applyAlignment="1">
      <alignment horizontal="center" vertical="center" wrapText="1"/>
      <protection/>
    </xf>
    <xf numFmtId="49" fontId="6" fillId="0" borderId="1" xfId="16" applyNumberFormat="1" applyFont="1" applyFill="1" applyBorder="1" applyAlignment="1">
      <alignment horizontal="center" vertical="center" wrapText="1"/>
      <protection/>
    </xf>
    <xf numFmtId="185" fontId="5" fillId="0" borderId="1" xfId="16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6" fillId="0" borderId="2" xfId="16" applyFont="1" applyFill="1" applyBorder="1" applyAlignment="1">
      <alignment horizontal="center" vertical="center" wrapText="1"/>
      <protection/>
    </xf>
    <xf numFmtId="49" fontId="6" fillId="0" borderId="2" xfId="16" applyNumberFormat="1" applyFont="1" applyFill="1" applyBorder="1" applyAlignment="1">
      <alignment horizontal="center" vertical="center" wrapText="1"/>
      <protection/>
    </xf>
    <xf numFmtId="185" fontId="5" fillId="0" borderId="2" xfId="16" applyNumberFormat="1" applyFont="1" applyBorder="1" applyAlignment="1">
      <alignment horizontal="center" vertical="center" wrapText="1"/>
      <protection/>
    </xf>
    <xf numFmtId="0" fontId="6" fillId="0" borderId="3" xfId="16" applyFont="1" applyFill="1" applyBorder="1" applyAlignment="1">
      <alignment horizontal="center" vertical="center" wrapText="1"/>
      <protection/>
    </xf>
    <xf numFmtId="49" fontId="6" fillId="0" borderId="3" xfId="16" applyNumberFormat="1" applyFont="1" applyFill="1" applyBorder="1" applyAlignment="1">
      <alignment horizontal="center" vertical="center" wrapText="1"/>
      <protection/>
    </xf>
    <xf numFmtId="185" fontId="5" fillId="0" borderId="3" xfId="16" applyNumberFormat="1" applyFont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18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2" sqref="A2:A3"/>
    </sheetView>
  </sheetViews>
  <sheetFormatPr defaultColWidth="9.00390625" defaultRowHeight="14.25"/>
  <cols>
    <col min="1" max="1" width="14.00390625" style="1" customWidth="1"/>
    <col min="2" max="2" width="12.00390625" style="1" customWidth="1"/>
    <col min="3" max="3" width="4.75390625" style="3" customWidth="1"/>
    <col min="4" max="4" width="8.875" style="3" customWidth="1"/>
    <col min="5" max="5" width="7.50390625" style="2" customWidth="1"/>
    <col min="6" max="13" width="7.875" style="2" customWidth="1"/>
    <col min="14" max="14" width="4.875" style="1" customWidth="1"/>
  </cols>
  <sheetData>
    <row r="1" spans="1:14" ht="27" customHeight="1">
      <c r="A1" s="23" t="s">
        <v>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4" customFormat="1" ht="14.25" customHeight="1">
      <c r="A2" s="20" t="s">
        <v>3</v>
      </c>
      <c r="B2" s="20" t="s">
        <v>4</v>
      </c>
      <c r="C2" s="24" t="s">
        <v>5</v>
      </c>
      <c r="D2" s="24" t="s">
        <v>0</v>
      </c>
      <c r="E2" s="20" t="s">
        <v>1</v>
      </c>
      <c r="F2" s="20" t="s">
        <v>82</v>
      </c>
      <c r="G2" s="20"/>
      <c r="H2" s="25" t="s">
        <v>6</v>
      </c>
      <c r="I2" s="26"/>
      <c r="J2" s="21" t="s">
        <v>88</v>
      </c>
      <c r="K2" s="20" t="s">
        <v>83</v>
      </c>
      <c r="L2" s="20"/>
      <c r="M2" s="21" t="s">
        <v>86</v>
      </c>
      <c r="N2" s="20" t="s">
        <v>87</v>
      </c>
    </row>
    <row r="3" spans="1:14" s="4" customFormat="1" ht="21.75" customHeight="1">
      <c r="A3" s="20"/>
      <c r="B3" s="20"/>
      <c r="C3" s="24"/>
      <c r="D3" s="24"/>
      <c r="E3" s="20"/>
      <c r="F3" s="6" t="s">
        <v>81</v>
      </c>
      <c r="G3" s="5" t="s">
        <v>2</v>
      </c>
      <c r="H3" s="5" t="s">
        <v>7</v>
      </c>
      <c r="I3" s="5" t="s">
        <v>2</v>
      </c>
      <c r="J3" s="22"/>
      <c r="K3" s="7" t="s">
        <v>84</v>
      </c>
      <c r="L3" s="7" t="s">
        <v>85</v>
      </c>
      <c r="M3" s="22"/>
      <c r="N3" s="20"/>
    </row>
    <row r="4" spans="1:14" s="11" customFormat="1" ht="23.25" customHeight="1">
      <c r="A4" s="8" t="s">
        <v>8</v>
      </c>
      <c r="B4" s="8" t="s">
        <v>10</v>
      </c>
      <c r="C4" s="9" t="s">
        <v>9</v>
      </c>
      <c r="D4" s="9" t="s">
        <v>14</v>
      </c>
      <c r="E4" s="8" t="s">
        <v>11</v>
      </c>
      <c r="F4" s="8">
        <v>130</v>
      </c>
      <c r="G4" s="10">
        <v>27.6</v>
      </c>
      <c r="H4" s="10">
        <v>74</v>
      </c>
      <c r="I4" s="10">
        <v>13.32</v>
      </c>
      <c r="J4" s="10">
        <v>40.92</v>
      </c>
      <c r="K4" s="10">
        <v>75</v>
      </c>
      <c r="L4" s="10">
        <f>K4*0.4</f>
        <v>30</v>
      </c>
      <c r="M4" s="10">
        <f>SUM(J4+L4)</f>
        <v>70.92</v>
      </c>
      <c r="N4" s="8">
        <v>1</v>
      </c>
    </row>
    <row r="5" spans="1:14" s="11" customFormat="1" ht="23.25" customHeight="1">
      <c r="A5" s="8" t="s">
        <v>8</v>
      </c>
      <c r="B5" s="8" t="s">
        <v>10</v>
      </c>
      <c r="C5" s="9" t="s">
        <v>9</v>
      </c>
      <c r="D5" s="9" t="s">
        <v>13</v>
      </c>
      <c r="E5" s="8" t="s">
        <v>12</v>
      </c>
      <c r="F5" s="8">
        <v>123</v>
      </c>
      <c r="G5" s="10">
        <v>25.98</v>
      </c>
      <c r="H5" s="10">
        <v>79</v>
      </c>
      <c r="I5" s="10">
        <v>14.22</v>
      </c>
      <c r="J5" s="10">
        <v>40.2</v>
      </c>
      <c r="K5" s="10">
        <v>72.2</v>
      </c>
      <c r="L5" s="10">
        <f aca="true" t="shared" si="0" ref="L5:L35">K5*0.4</f>
        <v>28.880000000000003</v>
      </c>
      <c r="M5" s="10">
        <f aca="true" t="shared" si="1" ref="M5:M35">SUM(J5+L5)</f>
        <v>69.08000000000001</v>
      </c>
      <c r="N5" s="8">
        <v>2</v>
      </c>
    </row>
    <row r="6" spans="1:14" s="11" customFormat="1" ht="23.25" customHeight="1" thickBot="1">
      <c r="A6" s="15" t="s">
        <v>8</v>
      </c>
      <c r="B6" s="15" t="s">
        <v>10</v>
      </c>
      <c r="C6" s="16" t="s">
        <v>9</v>
      </c>
      <c r="D6" s="16" t="s">
        <v>43</v>
      </c>
      <c r="E6" s="15" t="s">
        <v>89</v>
      </c>
      <c r="F6" s="15">
        <v>124</v>
      </c>
      <c r="G6" s="17">
        <v>25.74</v>
      </c>
      <c r="H6" s="17">
        <v>63</v>
      </c>
      <c r="I6" s="17">
        <v>11.34</v>
      </c>
      <c r="J6" s="17">
        <v>37.08</v>
      </c>
      <c r="K6" s="17">
        <v>68.4</v>
      </c>
      <c r="L6" s="17">
        <f t="shared" si="0"/>
        <v>27.360000000000003</v>
      </c>
      <c r="M6" s="17">
        <f t="shared" si="1"/>
        <v>64.44</v>
      </c>
      <c r="N6" s="15">
        <v>3</v>
      </c>
    </row>
    <row r="7" spans="1:14" s="11" customFormat="1" ht="23.25" customHeight="1" thickTop="1">
      <c r="A7" s="12" t="s">
        <v>44</v>
      </c>
      <c r="B7" s="12" t="s">
        <v>45</v>
      </c>
      <c r="C7" s="13" t="s">
        <v>17</v>
      </c>
      <c r="D7" s="13">
        <v>20252224</v>
      </c>
      <c r="E7" s="12" t="s">
        <v>46</v>
      </c>
      <c r="F7" s="12">
        <v>141</v>
      </c>
      <c r="G7" s="14">
        <v>29.28</v>
      </c>
      <c r="H7" s="14">
        <v>65</v>
      </c>
      <c r="I7" s="14">
        <v>11.7</v>
      </c>
      <c r="J7" s="14">
        <f>G7+I7</f>
        <v>40.980000000000004</v>
      </c>
      <c r="K7" s="14">
        <v>75.8</v>
      </c>
      <c r="L7" s="14">
        <f t="shared" si="0"/>
        <v>30.32</v>
      </c>
      <c r="M7" s="14">
        <f t="shared" si="1"/>
        <v>71.30000000000001</v>
      </c>
      <c r="N7" s="12">
        <v>1</v>
      </c>
    </row>
    <row r="8" spans="1:14" s="11" customFormat="1" ht="23.25" customHeight="1">
      <c r="A8" s="8" t="s">
        <v>44</v>
      </c>
      <c r="B8" s="8" t="s">
        <v>45</v>
      </c>
      <c r="C8" s="9" t="s">
        <v>17</v>
      </c>
      <c r="D8" s="9">
        <v>20252303</v>
      </c>
      <c r="E8" s="8" t="s">
        <v>47</v>
      </c>
      <c r="F8" s="8">
        <v>131</v>
      </c>
      <c r="G8" s="10">
        <v>27.12</v>
      </c>
      <c r="H8" s="10">
        <v>68</v>
      </c>
      <c r="I8" s="10">
        <v>12.24</v>
      </c>
      <c r="J8" s="14">
        <f aca="true" t="shared" si="2" ref="J8:J35">G8+I8</f>
        <v>39.36</v>
      </c>
      <c r="K8" s="10">
        <v>78</v>
      </c>
      <c r="L8" s="10">
        <f t="shared" si="0"/>
        <v>31.200000000000003</v>
      </c>
      <c r="M8" s="10">
        <f t="shared" si="1"/>
        <v>70.56</v>
      </c>
      <c r="N8" s="8">
        <v>2</v>
      </c>
    </row>
    <row r="9" spans="1:14" s="11" customFormat="1" ht="24.75" customHeight="1">
      <c r="A9" s="8" t="s">
        <v>44</v>
      </c>
      <c r="B9" s="8" t="s">
        <v>45</v>
      </c>
      <c r="C9" s="9" t="s">
        <v>17</v>
      </c>
      <c r="D9" s="9">
        <v>20252301</v>
      </c>
      <c r="E9" s="8" t="s">
        <v>48</v>
      </c>
      <c r="F9" s="8">
        <v>119</v>
      </c>
      <c r="G9" s="10">
        <v>25.26</v>
      </c>
      <c r="H9" s="10">
        <v>75</v>
      </c>
      <c r="I9" s="10">
        <f>H9*0.18</f>
        <v>13.5</v>
      </c>
      <c r="J9" s="14">
        <f t="shared" si="2"/>
        <v>38.760000000000005</v>
      </c>
      <c r="K9" s="10">
        <v>75.4</v>
      </c>
      <c r="L9" s="10">
        <f t="shared" si="0"/>
        <v>30.160000000000004</v>
      </c>
      <c r="M9" s="10">
        <f t="shared" si="1"/>
        <v>68.92000000000002</v>
      </c>
      <c r="N9" s="8">
        <v>4</v>
      </c>
    </row>
    <row r="10" spans="1:14" s="11" customFormat="1" ht="24" customHeight="1">
      <c r="A10" s="8" t="s">
        <v>44</v>
      </c>
      <c r="B10" s="8" t="s">
        <v>45</v>
      </c>
      <c r="C10" s="9" t="s">
        <v>17</v>
      </c>
      <c r="D10" s="9">
        <v>20252128</v>
      </c>
      <c r="E10" s="8" t="s">
        <v>49</v>
      </c>
      <c r="F10" s="8">
        <v>129.5</v>
      </c>
      <c r="G10" s="10">
        <v>26.79</v>
      </c>
      <c r="H10" s="10">
        <v>64</v>
      </c>
      <c r="I10" s="10">
        <f aca="true" t="shared" si="3" ref="I10:I35">H10*0.18</f>
        <v>11.52</v>
      </c>
      <c r="J10" s="14">
        <f t="shared" si="2"/>
        <v>38.31</v>
      </c>
      <c r="K10" s="10">
        <v>78.4</v>
      </c>
      <c r="L10" s="10">
        <f t="shared" si="0"/>
        <v>31.360000000000003</v>
      </c>
      <c r="M10" s="10">
        <f t="shared" si="1"/>
        <v>69.67</v>
      </c>
      <c r="N10" s="8">
        <v>3</v>
      </c>
    </row>
    <row r="11" spans="1:14" s="11" customFormat="1" ht="24" customHeight="1">
      <c r="A11" s="8" t="s">
        <v>44</v>
      </c>
      <c r="B11" s="8" t="s">
        <v>45</v>
      </c>
      <c r="C11" s="9" t="s">
        <v>17</v>
      </c>
      <c r="D11" s="9">
        <v>20252112</v>
      </c>
      <c r="E11" s="8" t="s">
        <v>50</v>
      </c>
      <c r="F11" s="8">
        <v>113.5</v>
      </c>
      <c r="G11" s="10">
        <v>23.85</v>
      </c>
      <c r="H11" s="10">
        <v>59</v>
      </c>
      <c r="I11" s="10">
        <f t="shared" si="3"/>
        <v>10.62</v>
      </c>
      <c r="J11" s="14">
        <f t="shared" si="2"/>
        <v>34.47</v>
      </c>
      <c r="K11" s="10">
        <v>68.4</v>
      </c>
      <c r="L11" s="10">
        <f t="shared" si="0"/>
        <v>27.360000000000003</v>
      </c>
      <c r="M11" s="10">
        <f t="shared" si="1"/>
        <v>61.83</v>
      </c>
      <c r="N11" s="8">
        <v>5</v>
      </c>
    </row>
    <row r="12" spans="1:14" s="11" customFormat="1" ht="24" customHeight="1" thickBot="1">
      <c r="A12" s="15" t="s">
        <v>44</v>
      </c>
      <c r="B12" s="15" t="s">
        <v>45</v>
      </c>
      <c r="C12" s="16" t="s">
        <v>17</v>
      </c>
      <c r="D12" s="16" t="s">
        <v>51</v>
      </c>
      <c r="E12" s="15" t="s">
        <v>52</v>
      </c>
      <c r="F12" s="15">
        <v>110</v>
      </c>
      <c r="G12" s="17">
        <v>22.5</v>
      </c>
      <c r="H12" s="17">
        <v>51</v>
      </c>
      <c r="I12" s="17">
        <f t="shared" si="3"/>
        <v>9.18</v>
      </c>
      <c r="J12" s="17">
        <f t="shared" si="2"/>
        <v>31.68</v>
      </c>
      <c r="K12" s="17">
        <v>0</v>
      </c>
      <c r="L12" s="17">
        <f t="shared" si="0"/>
        <v>0</v>
      </c>
      <c r="M12" s="17">
        <f t="shared" si="1"/>
        <v>31.68</v>
      </c>
      <c r="N12" s="15">
        <v>6</v>
      </c>
    </row>
    <row r="13" spans="1:14" s="11" customFormat="1" ht="24" customHeight="1" thickTop="1">
      <c r="A13" s="12" t="s">
        <v>16</v>
      </c>
      <c r="B13" s="12" t="s">
        <v>53</v>
      </c>
      <c r="C13" s="13" t="s">
        <v>9</v>
      </c>
      <c r="D13" s="13" t="s">
        <v>54</v>
      </c>
      <c r="E13" s="12" t="s">
        <v>55</v>
      </c>
      <c r="F13" s="12">
        <v>125.5</v>
      </c>
      <c r="G13" s="14">
        <v>25.95</v>
      </c>
      <c r="H13" s="14">
        <v>62</v>
      </c>
      <c r="I13" s="14">
        <f t="shared" si="3"/>
        <v>11.16</v>
      </c>
      <c r="J13" s="14">
        <f t="shared" si="2"/>
        <v>37.11</v>
      </c>
      <c r="K13" s="14">
        <v>76.2</v>
      </c>
      <c r="L13" s="14">
        <f t="shared" si="0"/>
        <v>30.480000000000004</v>
      </c>
      <c r="M13" s="14">
        <f t="shared" si="1"/>
        <v>67.59</v>
      </c>
      <c r="N13" s="12">
        <v>1</v>
      </c>
    </row>
    <row r="14" spans="1:14" s="11" customFormat="1" ht="24" customHeight="1">
      <c r="A14" s="8" t="s">
        <v>16</v>
      </c>
      <c r="B14" s="8" t="s">
        <v>53</v>
      </c>
      <c r="C14" s="9" t="s">
        <v>9</v>
      </c>
      <c r="D14" s="9" t="s">
        <v>56</v>
      </c>
      <c r="E14" s="8" t="s">
        <v>57</v>
      </c>
      <c r="F14" s="8">
        <v>104.5</v>
      </c>
      <c r="G14" s="10">
        <v>21.39</v>
      </c>
      <c r="H14" s="10">
        <v>64</v>
      </c>
      <c r="I14" s="10">
        <f t="shared" si="3"/>
        <v>11.52</v>
      </c>
      <c r="J14" s="14">
        <f t="shared" si="2"/>
        <v>32.91</v>
      </c>
      <c r="K14" s="10">
        <v>67.8</v>
      </c>
      <c r="L14" s="10">
        <f t="shared" si="0"/>
        <v>27.12</v>
      </c>
      <c r="M14" s="10">
        <f t="shared" si="1"/>
        <v>60.03</v>
      </c>
      <c r="N14" s="8">
        <v>2</v>
      </c>
    </row>
    <row r="15" spans="1:14" s="11" customFormat="1" ht="24" customHeight="1" thickBot="1">
      <c r="A15" s="15" t="s">
        <v>16</v>
      </c>
      <c r="B15" s="15" t="s">
        <v>53</v>
      </c>
      <c r="C15" s="16" t="s">
        <v>9</v>
      </c>
      <c r="D15" s="16" t="s">
        <v>58</v>
      </c>
      <c r="E15" s="15" t="s">
        <v>59</v>
      </c>
      <c r="F15" s="15">
        <v>97.5</v>
      </c>
      <c r="G15" s="17">
        <v>19.95</v>
      </c>
      <c r="H15" s="17">
        <v>58</v>
      </c>
      <c r="I15" s="17">
        <f t="shared" si="3"/>
        <v>10.44</v>
      </c>
      <c r="J15" s="17">
        <f t="shared" si="2"/>
        <v>30.39</v>
      </c>
      <c r="K15" s="17">
        <v>0</v>
      </c>
      <c r="L15" s="17">
        <f t="shared" si="0"/>
        <v>0</v>
      </c>
      <c r="M15" s="17">
        <f t="shared" si="1"/>
        <v>30.39</v>
      </c>
      <c r="N15" s="15">
        <v>3</v>
      </c>
    </row>
    <row r="16" spans="1:14" s="11" customFormat="1" ht="24" customHeight="1" thickTop="1">
      <c r="A16" s="12" t="s">
        <v>16</v>
      </c>
      <c r="B16" s="12" t="s">
        <v>10</v>
      </c>
      <c r="C16" s="13" t="s">
        <v>17</v>
      </c>
      <c r="D16" s="13" t="s">
        <v>60</v>
      </c>
      <c r="E16" s="12" t="s">
        <v>61</v>
      </c>
      <c r="F16" s="12">
        <v>132.5</v>
      </c>
      <c r="G16" s="14">
        <v>27.33</v>
      </c>
      <c r="H16" s="14">
        <v>75</v>
      </c>
      <c r="I16" s="14">
        <f t="shared" si="3"/>
        <v>13.5</v>
      </c>
      <c r="J16" s="14">
        <f t="shared" si="2"/>
        <v>40.83</v>
      </c>
      <c r="K16" s="14">
        <v>73.8</v>
      </c>
      <c r="L16" s="14">
        <f t="shared" si="0"/>
        <v>29.52</v>
      </c>
      <c r="M16" s="14">
        <f t="shared" si="1"/>
        <v>70.35</v>
      </c>
      <c r="N16" s="12">
        <v>1</v>
      </c>
    </row>
    <row r="17" spans="1:14" s="11" customFormat="1" ht="24" customHeight="1">
      <c r="A17" s="8" t="s">
        <v>16</v>
      </c>
      <c r="B17" s="8" t="s">
        <v>10</v>
      </c>
      <c r="C17" s="9" t="s">
        <v>17</v>
      </c>
      <c r="D17" s="9" t="s">
        <v>62</v>
      </c>
      <c r="E17" s="8" t="s">
        <v>63</v>
      </c>
      <c r="F17" s="8">
        <v>109</v>
      </c>
      <c r="G17" s="10">
        <v>23.28</v>
      </c>
      <c r="H17" s="10">
        <v>72</v>
      </c>
      <c r="I17" s="10">
        <f t="shared" si="3"/>
        <v>12.959999999999999</v>
      </c>
      <c r="J17" s="14">
        <f t="shared" si="2"/>
        <v>36.24</v>
      </c>
      <c r="K17" s="10">
        <v>76.6</v>
      </c>
      <c r="L17" s="10">
        <f t="shared" si="0"/>
        <v>30.64</v>
      </c>
      <c r="M17" s="10">
        <f t="shared" si="1"/>
        <v>66.88</v>
      </c>
      <c r="N17" s="8">
        <v>2</v>
      </c>
    </row>
    <row r="18" spans="1:14" s="11" customFormat="1" ht="24" customHeight="1">
      <c r="A18" s="8" t="s">
        <v>16</v>
      </c>
      <c r="B18" s="8" t="s">
        <v>10</v>
      </c>
      <c r="C18" s="9" t="s">
        <v>17</v>
      </c>
      <c r="D18" s="9" t="s">
        <v>64</v>
      </c>
      <c r="E18" s="8" t="s">
        <v>65</v>
      </c>
      <c r="F18" s="8">
        <v>111.5</v>
      </c>
      <c r="G18" s="10">
        <v>23.55</v>
      </c>
      <c r="H18" s="10">
        <v>70</v>
      </c>
      <c r="I18" s="10">
        <f t="shared" si="3"/>
        <v>12.6</v>
      </c>
      <c r="J18" s="14">
        <f t="shared" si="2"/>
        <v>36.15</v>
      </c>
      <c r="K18" s="10">
        <v>74.8</v>
      </c>
      <c r="L18" s="10">
        <f t="shared" si="0"/>
        <v>29.92</v>
      </c>
      <c r="M18" s="10">
        <f t="shared" si="1"/>
        <v>66.07</v>
      </c>
      <c r="N18" s="8">
        <v>3</v>
      </c>
    </row>
    <row r="19" spans="1:14" s="11" customFormat="1" ht="24" customHeight="1">
      <c r="A19" s="8" t="s">
        <v>16</v>
      </c>
      <c r="B19" s="8" t="s">
        <v>10</v>
      </c>
      <c r="C19" s="9" t="s">
        <v>17</v>
      </c>
      <c r="D19" s="9" t="s">
        <v>66</v>
      </c>
      <c r="E19" s="8" t="s">
        <v>67</v>
      </c>
      <c r="F19" s="8">
        <v>91.5</v>
      </c>
      <c r="G19" s="10">
        <v>18.87</v>
      </c>
      <c r="H19" s="10">
        <v>64</v>
      </c>
      <c r="I19" s="10">
        <f t="shared" si="3"/>
        <v>11.52</v>
      </c>
      <c r="J19" s="14">
        <f t="shared" si="2"/>
        <v>30.39</v>
      </c>
      <c r="K19" s="10">
        <v>76.6</v>
      </c>
      <c r="L19" s="10">
        <f t="shared" si="0"/>
        <v>30.64</v>
      </c>
      <c r="M19" s="10">
        <f t="shared" si="1"/>
        <v>61.03</v>
      </c>
      <c r="N19" s="8">
        <v>4</v>
      </c>
    </row>
    <row r="20" spans="1:14" s="11" customFormat="1" ht="24.75" customHeight="1" thickBot="1">
      <c r="A20" s="15" t="s">
        <v>16</v>
      </c>
      <c r="B20" s="15" t="s">
        <v>10</v>
      </c>
      <c r="C20" s="16" t="s">
        <v>17</v>
      </c>
      <c r="D20" s="16" t="s">
        <v>68</v>
      </c>
      <c r="E20" s="15" t="s">
        <v>69</v>
      </c>
      <c r="F20" s="15">
        <v>93</v>
      </c>
      <c r="G20" s="17">
        <v>19.5</v>
      </c>
      <c r="H20" s="17">
        <v>60</v>
      </c>
      <c r="I20" s="17">
        <f t="shared" si="3"/>
        <v>10.799999999999999</v>
      </c>
      <c r="J20" s="17">
        <f t="shared" si="2"/>
        <v>30.299999999999997</v>
      </c>
      <c r="K20" s="17">
        <v>69.2</v>
      </c>
      <c r="L20" s="17">
        <f t="shared" si="0"/>
        <v>27.680000000000003</v>
      </c>
      <c r="M20" s="17">
        <f t="shared" si="1"/>
        <v>57.980000000000004</v>
      </c>
      <c r="N20" s="15">
        <v>5</v>
      </c>
    </row>
    <row r="21" spans="1:14" s="11" customFormat="1" ht="24.75" customHeight="1" thickTop="1">
      <c r="A21" s="12" t="s">
        <v>16</v>
      </c>
      <c r="B21" s="12" t="s">
        <v>70</v>
      </c>
      <c r="C21" s="13" t="s">
        <v>9</v>
      </c>
      <c r="D21" s="13" t="s">
        <v>71</v>
      </c>
      <c r="E21" s="12" t="s">
        <v>72</v>
      </c>
      <c r="F21" s="12">
        <v>124</v>
      </c>
      <c r="G21" s="14">
        <v>26.16</v>
      </c>
      <c r="H21" s="14">
        <v>70</v>
      </c>
      <c r="I21" s="14">
        <f t="shared" si="3"/>
        <v>12.6</v>
      </c>
      <c r="J21" s="14">
        <f t="shared" si="2"/>
        <v>38.76</v>
      </c>
      <c r="K21" s="14">
        <v>78.6</v>
      </c>
      <c r="L21" s="14">
        <f t="shared" si="0"/>
        <v>31.439999999999998</v>
      </c>
      <c r="M21" s="14">
        <f t="shared" si="1"/>
        <v>70.19999999999999</v>
      </c>
      <c r="N21" s="12">
        <v>1</v>
      </c>
    </row>
    <row r="22" spans="1:14" s="11" customFormat="1" ht="24.75" customHeight="1">
      <c r="A22" s="8" t="s">
        <v>16</v>
      </c>
      <c r="B22" s="8" t="s">
        <v>70</v>
      </c>
      <c r="C22" s="9" t="s">
        <v>9</v>
      </c>
      <c r="D22" s="9" t="s">
        <v>73</v>
      </c>
      <c r="E22" s="8" t="s">
        <v>74</v>
      </c>
      <c r="F22" s="8">
        <v>107.5</v>
      </c>
      <c r="G22" s="10">
        <v>22.17</v>
      </c>
      <c r="H22" s="10">
        <v>70</v>
      </c>
      <c r="I22" s="10">
        <f t="shared" si="3"/>
        <v>12.6</v>
      </c>
      <c r="J22" s="14">
        <f t="shared" si="2"/>
        <v>34.77</v>
      </c>
      <c r="K22" s="10">
        <v>76.8</v>
      </c>
      <c r="L22" s="10">
        <f t="shared" si="0"/>
        <v>30.72</v>
      </c>
      <c r="M22" s="10">
        <f t="shared" si="1"/>
        <v>65.49000000000001</v>
      </c>
      <c r="N22" s="8">
        <v>2</v>
      </c>
    </row>
    <row r="23" spans="1:14" s="11" customFormat="1" ht="24.75" customHeight="1" thickBot="1">
      <c r="A23" s="15" t="s">
        <v>16</v>
      </c>
      <c r="B23" s="15" t="s">
        <v>70</v>
      </c>
      <c r="C23" s="16" t="s">
        <v>9</v>
      </c>
      <c r="D23" s="16" t="s">
        <v>75</v>
      </c>
      <c r="E23" s="15" t="s">
        <v>76</v>
      </c>
      <c r="F23" s="15">
        <v>108</v>
      </c>
      <c r="G23" s="17">
        <v>21.78</v>
      </c>
      <c r="H23" s="17">
        <v>62</v>
      </c>
      <c r="I23" s="17">
        <f t="shared" si="3"/>
        <v>11.16</v>
      </c>
      <c r="J23" s="17">
        <f t="shared" si="2"/>
        <v>32.94</v>
      </c>
      <c r="K23" s="17">
        <v>70.8</v>
      </c>
      <c r="L23" s="17">
        <f t="shared" si="0"/>
        <v>28.32</v>
      </c>
      <c r="M23" s="17">
        <f t="shared" si="1"/>
        <v>61.26</v>
      </c>
      <c r="N23" s="15">
        <v>3</v>
      </c>
    </row>
    <row r="24" spans="1:14" s="11" customFormat="1" ht="24.75" customHeight="1" thickTop="1">
      <c r="A24" s="12" t="s">
        <v>77</v>
      </c>
      <c r="B24" s="12" t="s">
        <v>10</v>
      </c>
      <c r="C24" s="13" t="s">
        <v>9</v>
      </c>
      <c r="D24" s="13" t="s">
        <v>78</v>
      </c>
      <c r="E24" s="12" t="s">
        <v>18</v>
      </c>
      <c r="F24" s="12">
        <v>127</v>
      </c>
      <c r="G24" s="14">
        <v>26.52</v>
      </c>
      <c r="H24" s="14">
        <v>79</v>
      </c>
      <c r="I24" s="14">
        <f t="shared" si="3"/>
        <v>14.219999999999999</v>
      </c>
      <c r="J24" s="14">
        <f t="shared" si="2"/>
        <v>40.739999999999995</v>
      </c>
      <c r="K24" s="14">
        <v>74.8</v>
      </c>
      <c r="L24" s="14">
        <f t="shared" si="0"/>
        <v>29.92</v>
      </c>
      <c r="M24" s="14">
        <f t="shared" si="1"/>
        <v>70.66</v>
      </c>
      <c r="N24" s="12">
        <v>2</v>
      </c>
    </row>
    <row r="25" spans="1:14" s="11" customFormat="1" ht="24.75" customHeight="1">
      <c r="A25" s="8" t="s">
        <v>77</v>
      </c>
      <c r="B25" s="8" t="s">
        <v>10</v>
      </c>
      <c r="C25" s="9" t="s">
        <v>9</v>
      </c>
      <c r="D25" s="9" t="s">
        <v>79</v>
      </c>
      <c r="E25" s="8" t="s">
        <v>19</v>
      </c>
      <c r="F25" s="8">
        <v>129.5</v>
      </c>
      <c r="G25" s="10">
        <v>26.97</v>
      </c>
      <c r="H25" s="10">
        <v>74</v>
      </c>
      <c r="I25" s="10">
        <f t="shared" si="3"/>
        <v>13.32</v>
      </c>
      <c r="J25" s="14">
        <f t="shared" si="2"/>
        <v>40.29</v>
      </c>
      <c r="K25" s="10">
        <v>73.8</v>
      </c>
      <c r="L25" s="10">
        <f t="shared" si="0"/>
        <v>29.52</v>
      </c>
      <c r="M25" s="10">
        <f t="shared" si="1"/>
        <v>69.81</v>
      </c>
      <c r="N25" s="8">
        <v>3</v>
      </c>
    </row>
    <row r="26" spans="1:14" s="11" customFormat="1" ht="24.75" customHeight="1" thickBot="1">
      <c r="A26" s="15" t="s">
        <v>77</v>
      </c>
      <c r="B26" s="15" t="s">
        <v>10</v>
      </c>
      <c r="C26" s="16" t="s">
        <v>9</v>
      </c>
      <c r="D26" s="16" t="s">
        <v>80</v>
      </c>
      <c r="E26" s="15" t="s">
        <v>20</v>
      </c>
      <c r="F26" s="15">
        <v>130</v>
      </c>
      <c r="G26" s="17">
        <v>27.18</v>
      </c>
      <c r="H26" s="17">
        <v>71</v>
      </c>
      <c r="I26" s="17">
        <f t="shared" si="3"/>
        <v>12.78</v>
      </c>
      <c r="J26" s="17">
        <f t="shared" si="2"/>
        <v>39.96</v>
      </c>
      <c r="K26" s="17">
        <v>77.2</v>
      </c>
      <c r="L26" s="17">
        <f t="shared" si="0"/>
        <v>30.880000000000003</v>
      </c>
      <c r="M26" s="17">
        <f t="shared" si="1"/>
        <v>70.84</v>
      </c>
      <c r="N26" s="15">
        <v>1</v>
      </c>
    </row>
    <row r="27" spans="1:14" s="11" customFormat="1" ht="24.75" customHeight="1" thickTop="1">
      <c r="A27" s="12" t="s">
        <v>21</v>
      </c>
      <c r="B27" s="12" t="s">
        <v>22</v>
      </c>
      <c r="C27" s="13" t="s">
        <v>15</v>
      </c>
      <c r="D27" s="13" t="s">
        <v>23</v>
      </c>
      <c r="E27" s="12" t="s">
        <v>24</v>
      </c>
      <c r="F27" s="12">
        <v>133</v>
      </c>
      <c r="G27" s="14">
        <v>27.9</v>
      </c>
      <c r="H27" s="14">
        <v>66</v>
      </c>
      <c r="I27" s="14">
        <f t="shared" si="3"/>
        <v>11.879999999999999</v>
      </c>
      <c r="J27" s="14">
        <f t="shared" si="2"/>
        <v>39.78</v>
      </c>
      <c r="K27" s="14">
        <v>77.4</v>
      </c>
      <c r="L27" s="14">
        <f t="shared" si="0"/>
        <v>30.960000000000004</v>
      </c>
      <c r="M27" s="14">
        <f t="shared" si="1"/>
        <v>70.74000000000001</v>
      </c>
      <c r="N27" s="12">
        <v>1</v>
      </c>
    </row>
    <row r="28" spans="1:14" s="11" customFormat="1" ht="24.75" customHeight="1">
      <c r="A28" s="8" t="s">
        <v>21</v>
      </c>
      <c r="B28" s="8" t="s">
        <v>22</v>
      </c>
      <c r="C28" s="9" t="s">
        <v>15</v>
      </c>
      <c r="D28" s="9" t="s">
        <v>25</v>
      </c>
      <c r="E28" s="8" t="s">
        <v>26</v>
      </c>
      <c r="F28" s="8">
        <v>129</v>
      </c>
      <c r="G28" s="10">
        <v>27</v>
      </c>
      <c r="H28" s="10">
        <v>61</v>
      </c>
      <c r="I28" s="10">
        <f t="shared" si="3"/>
        <v>10.98</v>
      </c>
      <c r="J28" s="14">
        <f t="shared" si="2"/>
        <v>37.980000000000004</v>
      </c>
      <c r="K28" s="10">
        <v>71.2</v>
      </c>
      <c r="L28" s="10">
        <f t="shared" si="0"/>
        <v>28.480000000000004</v>
      </c>
      <c r="M28" s="10">
        <f t="shared" si="1"/>
        <v>66.46000000000001</v>
      </c>
      <c r="N28" s="8">
        <v>2</v>
      </c>
    </row>
    <row r="29" spans="1:14" s="11" customFormat="1" ht="24.75" customHeight="1">
      <c r="A29" s="8" t="s">
        <v>21</v>
      </c>
      <c r="B29" s="8" t="s">
        <v>22</v>
      </c>
      <c r="C29" s="9" t="s">
        <v>15</v>
      </c>
      <c r="D29" s="9" t="s">
        <v>27</v>
      </c>
      <c r="E29" s="8" t="s">
        <v>28</v>
      </c>
      <c r="F29" s="8">
        <v>122.5</v>
      </c>
      <c r="G29" s="10">
        <v>25.35</v>
      </c>
      <c r="H29" s="10">
        <v>68</v>
      </c>
      <c r="I29" s="10">
        <f t="shared" si="3"/>
        <v>12.24</v>
      </c>
      <c r="J29" s="14">
        <f t="shared" si="2"/>
        <v>37.59</v>
      </c>
      <c r="K29" s="10">
        <v>69.6</v>
      </c>
      <c r="L29" s="10">
        <f t="shared" si="0"/>
        <v>27.84</v>
      </c>
      <c r="M29" s="10">
        <f t="shared" si="1"/>
        <v>65.43</v>
      </c>
      <c r="N29" s="8">
        <v>5</v>
      </c>
    </row>
    <row r="30" spans="1:14" s="11" customFormat="1" ht="24.75" customHeight="1">
      <c r="A30" s="8" t="s">
        <v>21</v>
      </c>
      <c r="B30" s="8" t="s">
        <v>22</v>
      </c>
      <c r="C30" s="9" t="s">
        <v>15</v>
      </c>
      <c r="D30" s="6">
        <v>20252115</v>
      </c>
      <c r="E30" s="6" t="s">
        <v>29</v>
      </c>
      <c r="F30" s="6">
        <v>122.5</v>
      </c>
      <c r="G30" s="6">
        <v>25.47</v>
      </c>
      <c r="H30" s="6">
        <v>67</v>
      </c>
      <c r="I30" s="10">
        <f t="shared" si="3"/>
        <v>12.059999999999999</v>
      </c>
      <c r="J30" s="14">
        <f t="shared" si="2"/>
        <v>37.53</v>
      </c>
      <c r="K30" s="19">
        <v>71</v>
      </c>
      <c r="L30" s="10">
        <f t="shared" si="0"/>
        <v>28.400000000000002</v>
      </c>
      <c r="M30" s="10">
        <f t="shared" si="1"/>
        <v>65.93</v>
      </c>
      <c r="N30" s="8">
        <v>3</v>
      </c>
    </row>
    <row r="31" spans="1:14" s="11" customFormat="1" ht="24.75" customHeight="1">
      <c r="A31" s="8" t="s">
        <v>21</v>
      </c>
      <c r="B31" s="8" t="s">
        <v>22</v>
      </c>
      <c r="C31" s="9" t="s">
        <v>15</v>
      </c>
      <c r="D31" s="9" t="s">
        <v>30</v>
      </c>
      <c r="E31" s="8" t="s">
        <v>31</v>
      </c>
      <c r="F31" s="8">
        <v>121</v>
      </c>
      <c r="G31" s="10">
        <v>25.2</v>
      </c>
      <c r="H31" s="10">
        <v>63</v>
      </c>
      <c r="I31" s="10">
        <f t="shared" si="3"/>
        <v>11.34</v>
      </c>
      <c r="J31" s="14">
        <f t="shared" si="2"/>
        <v>36.54</v>
      </c>
      <c r="K31" s="10">
        <v>73.2</v>
      </c>
      <c r="L31" s="10">
        <f t="shared" si="0"/>
        <v>29.28</v>
      </c>
      <c r="M31" s="10">
        <f t="shared" si="1"/>
        <v>65.82</v>
      </c>
      <c r="N31" s="6">
        <v>4</v>
      </c>
    </row>
    <row r="32" spans="1:14" s="11" customFormat="1" ht="24.75" customHeight="1" thickBot="1">
      <c r="A32" s="15" t="s">
        <v>21</v>
      </c>
      <c r="B32" s="15" t="s">
        <v>22</v>
      </c>
      <c r="C32" s="16" t="s">
        <v>15</v>
      </c>
      <c r="D32" s="16" t="s">
        <v>32</v>
      </c>
      <c r="E32" s="15" t="s">
        <v>33</v>
      </c>
      <c r="F32" s="15">
        <v>117.5</v>
      </c>
      <c r="G32" s="17">
        <v>24.21</v>
      </c>
      <c r="H32" s="17">
        <v>67</v>
      </c>
      <c r="I32" s="17">
        <f t="shared" si="3"/>
        <v>12.059999999999999</v>
      </c>
      <c r="J32" s="17">
        <f t="shared" si="2"/>
        <v>36.269999999999996</v>
      </c>
      <c r="K32" s="17">
        <v>66.6</v>
      </c>
      <c r="L32" s="17">
        <f t="shared" si="0"/>
        <v>26.64</v>
      </c>
      <c r="M32" s="17">
        <f t="shared" si="1"/>
        <v>62.91</v>
      </c>
      <c r="N32" s="18">
        <v>6</v>
      </c>
    </row>
    <row r="33" spans="1:14" s="11" customFormat="1" ht="24.75" customHeight="1" thickTop="1">
      <c r="A33" s="12" t="s">
        <v>37</v>
      </c>
      <c r="B33" s="12" t="s">
        <v>38</v>
      </c>
      <c r="C33" s="13" t="s">
        <v>39</v>
      </c>
      <c r="D33" s="13" t="s">
        <v>34</v>
      </c>
      <c r="E33" s="12" t="s">
        <v>40</v>
      </c>
      <c r="F33" s="12">
        <v>118.5</v>
      </c>
      <c r="G33" s="14">
        <v>24.27</v>
      </c>
      <c r="H33" s="14">
        <v>64</v>
      </c>
      <c r="I33" s="14">
        <f t="shared" si="3"/>
        <v>11.52</v>
      </c>
      <c r="J33" s="14">
        <f t="shared" si="2"/>
        <v>35.79</v>
      </c>
      <c r="K33" s="14">
        <v>76.2</v>
      </c>
      <c r="L33" s="14">
        <f t="shared" si="0"/>
        <v>30.480000000000004</v>
      </c>
      <c r="M33" s="14">
        <f t="shared" si="1"/>
        <v>66.27000000000001</v>
      </c>
      <c r="N33" s="7">
        <v>2</v>
      </c>
    </row>
    <row r="34" spans="1:14" s="11" customFormat="1" ht="24.75" customHeight="1">
      <c r="A34" s="8" t="s">
        <v>37</v>
      </c>
      <c r="B34" s="8" t="s">
        <v>38</v>
      </c>
      <c r="C34" s="9" t="s">
        <v>39</v>
      </c>
      <c r="D34" s="9" t="s">
        <v>35</v>
      </c>
      <c r="E34" s="8" t="s">
        <v>41</v>
      </c>
      <c r="F34" s="8">
        <v>120</v>
      </c>
      <c r="G34" s="10">
        <v>25.32</v>
      </c>
      <c r="H34" s="10">
        <v>58</v>
      </c>
      <c r="I34" s="10">
        <f t="shared" si="3"/>
        <v>10.44</v>
      </c>
      <c r="J34" s="14">
        <f t="shared" si="2"/>
        <v>35.76</v>
      </c>
      <c r="K34" s="10">
        <v>76.6</v>
      </c>
      <c r="L34" s="10">
        <f t="shared" si="0"/>
        <v>30.64</v>
      </c>
      <c r="M34" s="10">
        <f t="shared" si="1"/>
        <v>66.4</v>
      </c>
      <c r="N34" s="6">
        <v>1</v>
      </c>
    </row>
    <row r="35" spans="1:14" s="11" customFormat="1" ht="24.75" customHeight="1">
      <c r="A35" s="8" t="s">
        <v>37</v>
      </c>
      <c r="B35" s="8" t="s">
        <v>38</v>
      </c>
      <c r="C35" s="9" t="s">
        <v>39</v>
      </c>
      <c r="D35" s="9" t="s">
        <v>36</v>
      </c>
      <c r="E35" s="8" t="s">
        <v>42</v>
      </c>
      <c r="F35" s="8">
        <v>100</v>
      </c>
      <c r="G35" s="10">
        <v>20.52</v>
      </c>
      <c r="H35" s="10">
        <v>62</v>
      </c>
      <c r="I35" s="10">
        <f t="shared" si="3"/>
        <v>11.16</v>
      </c>
      <c r="J35" s="14">
        <f t="shared" si="2"/>
        <v>31.68</v>
      </c>
      <c r="K35" s="10">
        <v>68.4</v>
      </c>
      <c r="L35" s="10">
        <f t="shared" si="0"/>
        <v>27.360000000000003</v>
      </c>
      <c r="M35" s="10">
        <f t="shared" si="1"/>
        <v>59.040000000000006</v>
      </c>
      <c r="N35" s="6">
        <v>3</v>
      </c>
    </row>
  </sheetData>
  <mergeCells count="12">
    <mergeCell ref="H2:I2"/>
    <mergeCell ref="J2:J3"/>
    <mergeCell ref="K2:L2"/>
    <mergeCell ref="M2:M3"/>
    <mergeCell ref="N2:N3"/>
    <mergeCell ref="A1:N1"/>
    <mergeCell ref="F2:G2"/>
    <mergeCell ref="A2:A3"/>
    <mergeCell ref="B2:B3"/>
    <mergeCell ref="C2:C3"/>
    <mergeCell ref="D2:D3"/>
    <mergeCell ref="E2:E3"/>
  </mergeCells>
  <printOptions/>
  <pageMargins left="0.34" right="0.28" top="0.25" bottom="1.25" header="0.17" footer="0.34"/>
  <pageSetup horizontalDpi="600" verticalDpi="600" orientation="landscape" paperSize="9" r:id="rId1"/>
  <headerFooter alignWithMargins="0">
    <oddFooter>&amp;L候考室管理员：                               复核：
候考室监督员：                               交叉复核：&amp;R第&amp;P页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2017-05-26T08:09:53Z</cp:lastPrinted>
  <dcterms:created xsi:type="dcterms:W3CDTF">2014-05-06T07:25:15Z</dcterms:created>
  <dcterms:modified xsi:type="dcterms:W3CDTF">2017-06-17T05:15:19Z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