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495" windowHeight="8010" activeTab="0"/>
  </bookViews>
  <sheets>
    <sheet name="审计，6月15日第二考场" sheetId="1" r:id="rId1"/>
  </sheets>
  <definedNames>
    <definedName name="_xlnm.Print_Titles" localSheetId="0">'审计，6月15日第二考场'!$1:$3</definedName>
  </definedNames>
  <calcPr fullCalcOnLoad="1"/>
</workbook>
</file>

<file path=xl/sharedStrings.xml><?xml version="1.0" encoding="utf-8"?>
<sst xmlns="http://schemas.openxmlformats.org/spreadsheetml/2006/main" count="60" uniqueCount="43">
  <si>
    <t>准考证号</t>
  </si>
  <si>
    <t>姓名</t>
  </si>
  <si>
    <t>笔试成绩</t>
  </si>
  <si>
    <t>折算分数</t>
  </si>
  <si>
    <t>招考部门名称</t>
  </si>
  <si>
    <t>招考职位名称</t>
  </si>
  <si>
    <t>招考
人数</t>
  </si>
  <si>
    <t>专业考试成绩</t>
  </si>
  <si>
    <t>专业考试分数</t>
  </si>
  <si>
    <t>舒兰市审计局</t>
  </si>
  <si>
    <t>专职审计职位</t>
  </si>
  <si>
    <t>20240027</t>
  </si>
  <si>
    <t>20231425</t>
  </si>
  <si>
    <t>20219501</t>
  </si>
  <si>
    <t>1</t>
  </si>
  <si>
    <t>庞璐</t>
  </si>
  <si>
    <t>王丹丹</t>
  </si>
  <si>
    <t>陶郅</t>
  </si>
  <si>
    <t>桦甸市审计局</t>
  </si>
  <si>
    <t>财务审计职位</t>
  </si>
  <si>
    <t>20234929</t>
  </si>
  <si>
    <t>管月</t>
  </si>
  <si>
    <t>20217702</t>
  </si>
  <si>
    <t>高华吉</t>
  </si>
  <si>
    <t>20247230</t>
  </si>
  <si>
    <t>左思雨</t>
  </si>
  <si>
    <t>永吉县审计局</t>
  </si>
  <si>
    <t>审计职位</t>
  </si>
  <si>
    <t>1</t>
  </si>
  <si>
    <t>20225526</t>
  </si>
  <si>
    <t>佟丹丹</t>
  </si>
  <si>
    <t>20245605</t>
  </si>
  <si>
    <t>宫贺</t>
  </si>
  <si>
    <t>20225428</t>
  </si>
  <si>
    <t>丁雪君</t>
  </si>
  <si>
    <t>笔试及专业考试折算后成绩</t>
  </si>
  <si>
    <t>面试成绩</t>
  </si>
  <si>
    <t>面试分数</t>
  </si>
  <si>
    <t>折算分数</t>
  </si>
  <si>
    <t>总成绩</t>
  </si>
  <si>
    <t>最终排名</t>
  </si>
  <si>
    <t>笔试分数</t>
  </si>
  <si>
    <t>2017年吉林市公考考生成绩排序表（6月15日乙级第二考场）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</si>
</sst>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4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177" fontId="5" fillId="0" borderId="10" xfId="40" applyNumberFormat="1" applyFont="1" applyBorder="1" applyAlignment="1">
      <alignment horizontal="center" wrapText="1"/>
      <protection/>
    </xf>
    <xf numFmtId="0" fontId="5" fillId="0" borderId="11" xfId="0" applyFont="1" applyBorder="1" applyAlignment="1">
      <alignment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left" wrapText="1"/>
      <protection/>
    </xf>
    <xf numFmtId="49" fontId="6" fillId="0" borderId="10" xfId="40" applyNumberFormat="1" applyFont="1" applyFill="1" applyBorder="1" applyAlignment="1">
      <alignment horizontal="center" wrapText="1"/>
      <protection/>
    </xf>
    <xf numFmtId="0" fontId="6" fillId="0" borderId="10" xfId="40" applyFont="1" applyFill="1" applyBorder="1" applyAlignment="1">
      <alignment horizont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6" fillId="0" borderId="13" xfId="40" applyFont="1" applyFill="1" applyBorder="1" applyAlignment="1">
      <alignment horizontal="left" wrapText="1"/>
      <protection/>
    </xf>
    <xf numFmtId="49" fontId="6" fillId="0" borderId="13" xfId="40" applyNumberFormat="1" applyFont="1" applyFill="1" applyBorder="1" applyAlignment="1">
      <alignment horizontal="center" wrapText="1"/>
      <protection/>
    </xf>
    <xf numFmtId="0" fontId="6" fillId="0" borderId="13" xfId="40" applyFont="1" applyFill="1" applyBorder="1" applyAlignment="1">
      <alignment horizontal="center" wrapText="1"/>
      <protection/>
    </xf>
    <xf numFmtId="177" fontId="5" fillId="0" borderId="13" xfId="40" applyNumberFormat="1" applyFont="1" applyBorder="1" applyAlignment="1">
      <alignment horizontal="center" wrapText="1"/>
      <protection/>
    </xf>
    <xf numFmtId="0" fontId="6" fillId="0" borderId="14" xfId="40" applyFont="1" applyFill="1" applyBorder="1" applyAlignment="1">
      <alignment horizontal="left" wrapText="1"/>
      <protection/>
    </xf>
    <xf numFmtId="49" fontId="6" fillId="0" borderId="14" xfId="40" applyNumberFormat="1" applyFont="1" applyFill="1" applyBorder="1" applyAlignment="1">
      <alignment horizontal="center" wrapText="1"/>
      <protection/>
    </xf>
    <xf numFmtId="0" fontId="6" fillId="0" borderId="14" xfId="40" applyFont="1" applyFill="1" applyBorder="1" applyAlignment="1">
      <alignment horizontal="center" wrapText="1"/>
      <protection/>
    </xf>
    <xf numFmtId="177" fontId="5" fillId="0" borderId="14" xfId="40" applyNumberFormat="1" applyFont="1" applyBorder="1" applyAlignment="1">
      <alignment horizont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7" xfId="40" applyFont="1" applyFill="1" applyBorder="1" applyAlignment="1">
      <alignment horizontal="left" wrapText="1"/>
      <protection/>
    </xf>
    <xf numFmtId="49" fontId="6" fillId="0" borderId="17" xfId="40" applyNumberFormat="1" applyFont="1" applyFill="1" applyBorder="1" applyAlignment="1">
      <alignment horizontal="center" wrapText="1"/>
      <protection/>
    </xf>
    <xf numFmtId="0" fontId="6" fillId="0" borderId="17" xfId="40" applyFont="1" applyFill="1" applyBorder="1" applyAlignment="1">
      <alignment horizontal="center" wrapText="1"/>
      <protection/>
    </xf>
    <xf numFmtId="177" fontId="5" fillId="0" borderId="17" xfId="40" applyNumberFormat="1" applyFont="1" applyBorder="1" applyAlignment="1">
      <alignment horizont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N12"/>
  <sheetViews>
    <sheetView tabSelected="1" zoomScalePageLayoutView="0" workbookViewId="0" topLeftCell="A1">
      <selection activeCell="A2" sqref="A2:A3"/>
    </sheetView>
  </sheetViews>
  <sheetFormatPr defaultColWidth="9.00390625" defaultRowHeight="14.25"/>
  <cols>
    <col min="1" max="1" width="12.375" style="1" customWidth="1"/>
    <col min="2" max="2" width="11.625" style="1" customWidth="1"/>
    <col min="3" max="3" width="5.00390625" style="3" customWidth="1"/>
    <col min="4" max="4" width="10.375" style="3" customWidth="1"/>
    <col min="5" max="5" width="8.00390625" style="2" customWidth="1"/>
    <col min="6" max="13" width="7.625" style="1" customWidth="1"/>
    <col min="14" max="14" width="5.00390625" style="1" customWidth="1"/>
  </cols>
  <sheetData>
    <row r="1" spans="1:14" ht="37.5" customHeight="1">
      <c r="A1" s="25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4" customFormat="1" ht="14.25" customHeight="1">
      <c r="A2" s="20" t="s">
        <v>4</v>
      </c>
      <c r="B2" s="20" t="s">
        <v>5</v>
      </c>
      <c r="C2" s="26" t="s">
        <v>6</v>
      </c>
      <c r="D2" s="26" t="s">
        <v>0</v>
      </c>
      <c r="E2" s="20" t="s">
        <v>1</v>
      </c>
      <c r="F2" s="20" t="s">
        <v>2</v>
      </c>
      <c r="G2" s="20"/>
      <c r="H2" s="22" t="s">
        <v>7</v>
      </c>
      <c r="I2" s="23"/>
      <c r="J2" s="21" t="s">
        <v>35</v>
      </c>
      <c r="K2" s="20" t="s">
        <v>36</v>
      </c>
      <c r="L2" s="20"/>
      <c r="M2" s="21" t="s">
        <v>39</v>
      </c>
      <c r="N2" s="20" t="s">
        <v>40</v>
      </c>
    </row>
    <row r="3" spans="1:14" s="4" customFormat="1" ht="21.75" customHeight="1">
      <c r="A3" s="21"/>
      <c r="B3" s="21"/>
      <c r="C3" s="27"/>
      <c r="D3" s="27"/>
      <c r="E3" s="21"/>
      <c r="F3" s="6" t="s">
        <v>41</v>
      </c>
      <c r="G3" s="7" t="s">
        <v>3</v>
      </c>
      <c r="H3" s="7" t="s">
        <v>8</v>
      </c>
      <c r="I3" s="7" t="s">
        <v>3</v>
      </c>
      <c r="J3" s="24"/>
      <c r="K3" s="11" t="s">
        <v>37</v>
      </c>
      <c r="L3" s="11" t="s">
        <v>38</v>
      </c>
      <c r="M3" s="28"/>
      <c r="N3" s="21"/>
    </row>
    <row r="4" spans="1:14" s="4" customFormat="1" ht="29.25" customHeight="1">
      <c r="A4" s="8" t="s">
        <v>9</v>
      </c>
      <c r="B4" s="8" t="s">
        <v>10</v>
      </c>
      <c r="C4" s="9" t="s">
        <v>14</v>
      </c>
      <c r="D4" s="9" t="s">
        <v>11</v>
      </c>
      <c r="E4" s="10" t="s">
        <v>15</v>
      </c>
      <c r="F4" s="10">
        <v>133</v>
      </c>
      <c r="G4" s="5">
        <f aca="true" t="shared" si="0" ref="G4:G12">F4*0.2</f>
        <v>26.6</v>
      </c>
      <c r="H4" s="5">
        <v>50</v>
      </c>
      <c r="I4" s="5">
        <f aca="true" t="shared" si="1" ref="I4:I12">H4*0.2</f>
        <v>10</v>
      </c>
      <c r="J4" s="5">
        <f aca="true" t="shared" si="2" ref="J4:J12">G4+I4</f>
        <v>36.6</v>
      </c>
      <c r="K4" s="5">
        <v>74.6</v>
      </c>
      <c r="L4" s="5">
        <f>K4*0.4</f>
        <v>29.84</v>
      </c>
      <c r="M4" s="5">
        <f>L4+J4</f>
        <v>66.44</v>
      </c>
      <c r="N4" s="10">
        <v>1</v>
      </c>
    </row>
    <row r="5" spans="1:14" s="4" customFormat="1" ht="29.25" customHeight="1">
      <c r="A5" s="8" t="s">
        <v>9</v>
      </c>
      <c r="B5" s="8" t="s">
        <v>10</v>
      </c>
      <c r="C5" s="9" t="s">
        <v>14</v>
      </c>
      <c r="D5" s="9" t="s">
        <v>12</v>
      </c>
      <c r="E5" s="10" t="s">
        <v>16</v>
      </c>
      <c r="F5" s="10">
        <v>118</v>
      </c>
      <c r="G5" s="5">
        <f t="shared" si="0"/>
        <v>23.6</v>
      </c>
      <c r="H5" s="5">
        <v>34</v>
      </c>
      <c r="I5" s="5">
        <f t="shared" si="1"/>
        <v>6.800000000000001</v>
      </c>
      <c r="J5" s="5">
        <f t="shared" si="2"/>
        <v>30.400000000000002</v>
      </c>
      <c r="K5" s="5">
        <v>75.8</v>
      </c>
      <c r="L5" s="5">
        <f aca="true" t="shared" si="3" ref="L5:L12">K5*0.4</f>
        <v>30.32</v>
      </c>
      <c r="M5" s="5">
        <f aca="true" t="shared" si="4" ref="M5:M12">L5+J5</f>
        <v>60.72</v>
      </c>
      <c r="N5" s="10">
        <v>2</v>
      </c>
    </row>
    <row r="6" spans="1:14" s="4" customFormat="1" ht="29.25" customHeight="1" thickBot="1">
      <c r="A6" s="16" t="s">
        <v>9</v>
      </c>
      <c r="B6" s="16" t="s">
        <v>10</v>
      </c>
      <c r="C6" s="17" t="s">
        <v>14</v>
      </c>
      <c r="D6" s="17" t="s">
        <v>13</v>
      </c>
      <c r="E6" s="18" t="s">
        <v>17</v>
      </c>
      <c r="F6" s="18">
        <v>112</v>
      </c>
      <c r="G6" s="19">
        <f t="shared" si="0"/>
        <v>22.400000000000002</v>
      </c>
      <c r="H6" s="19">
        <v>40</v>
      </c>
      <c r="I6" s="19">
        <f t="shared" si="1"/>
        <v>8</v>
      </c>
      <c r="J6" s="19">
        <f t="shared" si="2"/>
        <v>30.400000000000002</v>
      </c>
      <c r="K6" s="19">
        <v>70.2</v>
      </c>
      <c r="L6" s="19">
        <f t="shared" si="3"/>
        <v>28.080000000000002</v>
      </c>
      <c r="M6" s="19">
        <f t="shared" si="4"/>
        <v>58.480000000000004</v>
      </c>
      <c r="N6" s="18">
        <v>3</v>
      </c>
    </row>
    <row r="7" spans="1:14" s="4" customFormat="1" ht="29.25" customHeight="1" thickTop="1">
      <c r="A7" s="29" t="s">
        <v>18</v>
      </c>
      <c r="B7" s="29" t="s">
        <v>19</v>
      </c>
      <c r="C7" s="30">
        <v>1</v>
      </c>
      <c r="D7" s="30" t="s">
        <v>20</v>
      </c>
      <c r="E7" s="31" t="s">
        <v>21</v>
      </c>
      <c r="F7" s="31">
        <v>123.5</v>
      </c>
      <c r="G7" s="32">
        <f>F7*0.2</f>
        <v>24.700000000000003</v>
      </c>
      <c r="H7" s="32">
        <v>43.5</v>
      </c>
      <c r="I7" s="32">
        <f>H7*0.2</f>
        <v>8.700000000000001</v>
      </c>
      <c r="J7" s="32">
        <f>G7+I7</f>
        <v>33.400000000000006</v>
      </c>
      <c r="K7" s="32">
        <v>79.4</v>
      </c>
      <c r="L7" s="32">
        <f>K7*0.4</f>
        <v>31.760000000000005</v>
      </c>
      <c r="M7" s="32">
        <f>L7+J7</f>
        <v>65.16000000000001</v>
      </c>
      <c r="N7" s="31">
        <v>1</v>
      </c>
    </row>
    <row r="8" spans="1:14" s="4" customFormat="1" ht="29.25" customHeight="1">
      <c r="A8" s="12" t="s">
        <v>18</v>
      </c>
      <c r="B8" s="12" t="s">
        <v>19</v>
      </c>
      <c r="C8" s="13">
        <v>1</v>
      </c>
      <c r="D8" s="13" t="s">
        <v>22</v>
      </c>
      <c r="E8" s="14" t="s">
        <v>23</v>
      </c>
      <c r="F8" s="14">
        <v>122</v>
      </c>
      <c r="G8" s="15">
        <f t="shared" si="0"/>
        <v>24.400000000000002</v>
      </c>
      <c r="H8" s="15">
        <v>52</v>
      </c>
      <c r="I8" s="15">
        <f t="shared" si="1"/>
        <v>10.4</v>
      </c>
      <c r="J8" s="15">
        <f t="shared" si="2"/>
        <v>34.800000000000004</v>
      </c>
      <c r="K8" s="15">
        <v>75.4</v>
      </c>
      <c r="L8" s="15">
        <f t="shared" si="3"/>
        <v>30.160000000000004</v>
      </c>
      <c r="M8" s="15">
        <f t="shared" si="4"/>
        <v>64.96000000000001</v>
      </c>
      <c r="N8" s="14">
        <v>2</v>
      </c>
    </row>
    <row r="9" spans="1:14" s="4" customFormat="1" ht="29.25" customHeight="1" thickBot="1">
      <c r="A9" s="16" t="s">
        <v>18</v>
      </c>
      <c r="B9" s="16" t="s">
        <v>19</v>
      </c>
      <c r="C9" s="17">
        <v>1</v>
      </c>
      <c r="D9" s="17" t="s">
        <v>24</v>
      </c>
      <c r="E9" s="18" t="s">
        <v>25</v>
      </c>
      <c r="F9" s="18">
        <v>119</v>
      </c>
      <c r="G9" s="19">
        <f t="shared" si="0"/>
        <v>23.8</v>
      </c>
      <c r="H9" s="19">
        <v>50.5</v>
      </c>
      <c r="I9" s="19">
        <f t="shared" si="1"/>
        <v>10.100000000000001</v>
      </c>
      <c r="J9" s="19">
        <f t="shared" si="2"/>
        <v>33.900000000000006</v>
      </c>
      <c r="K9" s="19">
        <v>77.2</v>
      </c>
      <c r="L9" s="19">
        <f t="shared" si="3"/>
        <v>30.880000000000003</v>
      </c>
      <c r="M9" s="19">
        <f t="shared" si="4"/>
        <v>64.78</v>
      </c>
      <c r="N9" s="18">
        <v>3</v>
      </c>
    </row>
    <row r="10" spans="1:14" s="4" customFormat="1" ht="29.25" customHeight="1" thickTop="1">
      <c r="A10" s="12" t="s">
        <v>26</v>
      </c>
      <c r="B10" s="12" t="s">
        <v>27</v>
      </c>
      <c r="C10" s="13" t="s">
        <v>28</v>
      </c>
      <c r="D10" s="13" t="s">
        <v>29</v>
      </c>
      <c r="E10" s="14" t="s">
        <v>30</v>
      </c>
      <c r="F10" s="14">
        <v>135.5</v>
      </c>
      <c r="G10" s="15">
        <f t="shared" si="0"/>
        <v>27.1</v>
      </c>
      <c r="H10" s="15">
        <v>68</v>
      </c>
      <c r="I10" s="15">
        <f t="shared" si="1"/>
        <v>13.600000000000001</v>
      </c>
      <c r="J10" s="15">
        <f t="shared" si="2"/>
        <v>40.7</v>
      </c>
      <c r="K10" s="15">
        <v>76.4</v>
      </c>
      <c r="L10" s="15">
        <f t="shared" si="3"/>
        <v>30.560000000000002</v>
      </c>
      <c r="M10" s="15">
        <f t="shared" si="4"/>
        <v>71.26</v>
      </c>
      <c r="N10" s="14">
        <v>1</v>
      </c>
    </row>
    <row r="11" spans="1:14" s="4" customFormat="1" ht="29.25" customHeight="1">
      <c r="A11" s="8" t="s">
        <v>26</v>
      </c>
      <c r="B11" s="8" t="s">
        <v>27</v>
      </c>
      <c r="C11" s="9" t="s">
        <v>28</v>
      </c>
      <c r="D11" s="9" t="s">
        <v>33</v>
      </c>
      <c r="E11" s="10" t="s">
        <v>34</v>
      </c>
      <c r="F11" s="10">
        <v>104</v>
      </c>
      <c r="G11" s="5">
        <f>F11*0.2</f>
        <v>20.8</v>
      </c>
      <c r="H11" s="5">
        <v>42</v>
      </c>
      <c r="I11" s="5">
        <f>H11*0.2</f>
        <v>8.4</v>
      </c>
      <c r="J11" s="5">
        <f>G11+I11</f>
        <v>29.200000000000003</v>
      </c>
      <c r="K11" s="5">
        <v>70.8</v>
      </c>
      <c r="L11" s="5">
        <f t="shared" si="3"/>
        <v>28.32</v>
      </c>
      <c r="M11" s="5">
        <f t="shared" si="4"/>
        <v>57.52</v>
      </c>
      <c r="N11" s="10">
        <v>2</v>
      </c>
    </row>
    <row r="12" spans="1:14" s="4" customFormat="1" ht="29.25" customHeight="1">
      <c r="A12" s="8" t="s">
        <v>26</v>
      </c>
      <c r="B12" s="8" t="s">
        <v>27</v>
      </c>
      <c r="C12" s="9" t="s">
        <v>28</v>
      </c>
      <c r="D12" s="9" t="s">
        <v>31</v>
      </c>
      <c r="E12" s="10" t="s">
        <v>32</v>
      </c>
      <c r="F12" s="10">
        <v>104</v>
      </c>
      <c r="G12" s="5">
        <f t="shared" si="0"/>
        <v>20.8</v>
      </c>
      <c r="H12" s="5">
        <v>33</v>
      </c>
      <c r="I12" s="5">
        <f t="shared" si="1"/>
        <v>6.6000000000000005</v>
      </c>
      <c r="J12" s="5">
        <f t="shared" si="2"/>
        <v>27.400000000000002</v>
      </c>
      <c r="K12" s="5">
        <v>74.4</v>
      </c>
      <c r="L12" s="5">
        <f t="shared" si="3"/>
        <v>29.760000000000005</v>
      </c>
      <c r="M12" s="5">
        <f t="shared" si="4"/>
        <v>57.16000000000001</v>
      </c>
      <c r="N12" s="10">
        <v>3</v>
      </c>
    </row>
  </sheetData>
  <sheetProtection/>
  <mergeCells count="12">
    <mergeCell ref="A1:N1"/>
    <mergeCell ref="F2:G2"/>
    <mergeCell ref="A2:A3"/>
    <mergeCell ref="B2:B3"/>
    <mergeCell ref="C2:C3"/>
    <mergeCell ref="D2:D3"/>
    <mergeCell ref="K2:L2"/>
    <mergeCell ref="M2:M3"/>
    <mergeCell ref="E2:E3"/>
    <mergeCell ref="H2:I2"/>
    <mergeCell ref="J2:J3"/>
    <mergeCell ref="N2:N3"/>
  </mergeCells>
  <printOptions/>
  <pageMargins left="0.54" right="0.3" top="0.25" bottom="1.23" header="0.17" footer="0.43"/>
  <pageSetup horizontalDpi="600" verticalDpi="600" orientation="landscape" paperSize="9" r:id="rId1"/>
  <headerFooter alignWithMargins="0">
    <oddFooter>&amp;L候考室管理员：                          复核：
候考室监督员：                          交叉复核：&amp;R第&amp;P页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2017-06-16T07:01:34Z</cp:lastPrinted>
  <dcterms:created xsi:type="dcterms:W3CDTF">2014-05-06T07:25:15Z</dcterms:created>
  <dcterms:modified xsi:type="dcterms:W3CDTF">2017-06-17T05:14:17Z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