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8040" tabRatio="873" activeTab="0"/>
  </bookViews>
  <sheets>
    <sheet name="6月10日第3组" sheetId="1" r:id="rId1"/>
    <sheet name="6月10日第4组 " sheetId="2" r:id="rId2"/>
    <sheet name="6月10日第5组" sheetId="3" r:id="rId3"/>
    <sheet name="6月10日第6组" sheetId="4" r:id="rId4"/>
    <sheet name="6月10日7组" sheetId="5" r:id="rId5"/>
    <sheet name="6月10日第8组" sheetId="6" r:id="rId6"/>
  </sheets>
  <definedNames>
    <definedName name="_xlnm.Print_Titles" localSheetId="4">'6月10日7组'!$1:$3</definedName>
    <definedName name="_xlnm.Print_Titles" localSheetId="0">'6月10日第3组'!$1:$3</definedName>
    <definedName name="_xlnm.Print_Titles" localSheetId="1">'6月10日第4组 '!$1:$3</definedName>
    <definedName name="_xlnm.Print_Titles" localSheetId="2">'6月10日第5组'!$1:$3</definedName>
    <definedName name="_xlnm.Print_Titles" localSheetId="3">'6月10日第6组'!$1:$3</definedName>
    <definedName name="_xlnm.Print_Titles" localSheetId="5">'6月10日第8组'!$1:$3</definedName>
  </definedNames>
  <calcPr fullCalcOnLoad="1"/>
</workbook>
</file>

<file path=xl/sharedStrings.xml><?xml version="1.0" encoding="utf-8"?>
<sst xmlns="http://schemas.openxmlformats.org/spreadsheetml/2006/main" count="973" uniqueCount="460">
  <si>
    <t>准考证号</t>
  </si>
  <si>
    <t>姓名</t>
  </si>
  <si>
    <t>笔试成绩</t>
  </si>
  <si>
    <t>折算分数</t>
  </si>
  <si>
    <t>招考部门名称</t>
  </si>
  <si>
    <t>招考职位名称</t>
  </si>
  <si>
    <t>招考
人数</t>
  </si>
  <si>
    <t>笔试分数</t>
  </si>
  <si>
    <t>面试成绩</t>
  </si>
  <si>
    <t>总成绩</t>
  </si>
  <si>
    <t>面试分数</t>
  </si>
  <si>
    <t>最终
排名</t>
  </si>
  <si>
    <t>招考部门名称</t>
  </si>
  <si>
    <t>招考职位名称</t>
  </si>
  <si>
    <t>招考
人数</t>
  </si>
  <si>
    <t>最终
排名</t>
  </si>
  <si>
    <t>招考职位名称</t>
  </si>
  <si>
    <t>最终
排名</t>
  </si>
  <si>
    <t>笔试分数</t>
  </si>
  <si>
    <t>折算分数</t>
  </si>
  <si>
    <t>最终
排名</t>
  </si>
  <si>
    <t>笔试分数</t>
  </si>
  <si>
    <t>折算分数</t>
  </si>
  <si>
    <t>面试分数</t>
  </si>
  <si>
    <t>最终
排名</t>
  </si>
  <si>
    <t>笔试分数</t>
  </si>
  <si>
    <t>折算分数</t>
  </si>
  <si>
    <t>面试分数</t>
  </si>
  <si>
    <t>最终
排名</t>
  </si>
  <si>
    <t>刘瑶</t>
  </si>
  <si>
    <t>20215513</t>
  </si>
  <si>
    <t>1</t>
  </si>
  <si>
    <t>文字综合职位</t>
  </si>
  <si>
    <t>永吉县市场监督管理局</t>
  </si>
  <si>
    <t>赵慧娇</t>
  </si>
  <si>
    <t>20250618</t>
  </si>
  <si>
    <t>侯微微</t>
  </si>
  <si>
    <t>20222912</t>
  </si>
  <si>
    <t>段宛妤</t>
  </si>
  <si>
    <t>20218313</t>
  </si>
  <si>
    <t>财会职位</t>
  </si>
  <si>
    <t>永吉县卫生和计划生育局</t>
  </si>
  <si>
    <t>李宇航</t>
  </si>
  <si>
    <t>20216629</t>
  </si>
  <si>
    <t>20219013</t>
  </si>
  <si>
    <t>孙艺月</t>
  </si>
  <si>
    <t>20225005</t>
  </si>
  <si>
    <t>永吉县人民政府办公室</t>
  </si>
  <si>
    <t>韩放</t>
  </si>
  <si>
    <t>20244814</t>
  </si>
  <si>
    <t>1</t>
  </si>
  <si>
    <t>20228806</t>
  </si>
  <si>
    <t>3</t>
  </si>
  <si>
    <t>经济管理职位</t>
  </si>
  <si>
    <t>永吉县工业和信息化局</t>
  </si>
  <si>
    <t>门婷珺</t>
  </si>
  <si>
    <t>20251612</t>
  </si>
  <si>
    <t>高雪怡</t>
  </si>
  <si>
    <t>20224821</t>
  </si>
  <si>
    <t>王胜男</t>
  </si>
  <si>
    <t>20244407</t>
  </si>
  <si>
    <t>张悦</t>
  </si>
  <si>
    <t>20244406</t>
  </si>
  <si>
    <t>高新</t>
  </si>
  <si>
    <t>20226314</t>
  </si>
  <si>
    <t>崔蕾</t>
  </si>
  <si>
    <t>20246911</t>
  </si>
  <si>
    <t>司超</t>
  </si>
  <si>
    <t>20218715</t>
  </si>
  <si>
    <t>3</t>
  </si>
  <si>
    <t>焦善</t>
  </si>
  <si>
    <t>20245910</t>
  </si>
  <si>
    <t>王瑜</t>
  </si>
  <si>
    <t>20222001</t>
  </si>
  <si>
    <t>姜越</t>
  </si>
  <si>
    <t>20231612</t>
  </si>
  <si>
    <t>刘润泽</t>
  </si>
  <si>
    <t>20249401</t>
  </si>
  <si>
    <t>修文婷</t>
  </si>
  <si>
    <t>20242929</t>
  </si>
  <si>
    <t>计算机管理职位</t>
  </si>
  <si>
    <t>永吉县民政局</t>
  </si>
  <si>
    <t>李冠麟</t>
  </si>
  <si>
    <t>20247204</t>
  </si>
  <si>
    <t>许昊天</t>
  </si>
  <si>
    <t>20249210</t>
  </si>
  <si>
    <t>孙鹏志</t>
  </si>
  <si>
    <t>20248429</t>
  </si>
  <si>
    <t>水利工程管理职位</t>
  </si>
  <si>
    <t>永吉县水利局</t>
  </si>
  <si>
    <t>董绍琪</t>
  </si>
  <si>
    <t>20219725</t>
  </si>
  <si>
    <t>陈雨楠</t>
  </si>
  <si>
    <t>20245115</t>
  </si>
  <si>
    <t>李璐璐</t>
  </si>
  <si>
    <t>20224410</t>
  </si>
  <si>
    <t>公路技术职位</t>
  </si>
  <si>
    <t>永吉县交通运输局</t>
  </si>
  <si>
    <t>冷禹含</t>
  </si>
  <si>
    <t>20232227</t>
  </si>
  <si>
    <t>刘信更</t>
  </si>
  <si>
    <t>20236223</t>
  </si>
  <si>
    <t>赵洪杨</t>
  </si>
  <si>
    <t>永吉县卫生和计划生育局</t>
  </si>
  <si>
    <t>1</t>
  </si>
  <si>
    <t>王禹轩</t>
  </si>
  <si>
    <t>王郇</t>
  </si>
  <si>
    <t>3</t>
  </si>
  <si>
    <t>赵娅屹</t>
  </si>
  <si>
    <t>20245428</t>
  </si>
  <si>
    <t>执法监督职位2</t>
  </si>
  <si>
    <t>永吉县市场监督管理局一拉溪分局</t>
  </si>
  <si>
    <t>付兰婷</t>
  </si>
  <si>
    <t>20233317</t>
  </si>
  <si>
    <t>辛荣雪</t>
  </si>
  <si>
    <t>20229811</t>
  </si>
  <si>
    <t>王冉</t>
  </si>
  <si>
    <t>20236814</t>
  </si>
  <si>
    <t>执法监督职位1</t>
  </si>
  <si>
    <t>戴文虎</t>
  </si>
  <si>
    <t>20223716</t>
  </si>
  <si>
    <t>杨轶群</t>
  </si>
  <si>
    <t>20249414</t>
  </si>
  <si>
    <t>东鑫</t>
  </si>
  <si>
    <t>20222808</t>
  </si>
  <si>
    <t>文字综合职位2</t>
  </si>
  <si>
    <t>永吉县市场监督管理局双河镇分局</t>
  </si>
  <si>
    <t>张晶</t>
  </si>
  <si>
    <t>20233027</t>
  </si>
  <si>
    <t>姜雪</t>
  </si>
  <si>
    <t>20246614</t>
  </si>
  <si>
    <t>栾敬辉</t>
  </si>
  <si>
    <t>20232406</t>
  </si>
  <si>
    <t>文字综合职位1</t>
  </si>
  <si>
    <t>赵前</t>
  </si>
  <si>
    <t>20238124</t>
  </si>
  <si>
    <t>张家铭</t>
  </si>
  <si>
    <t>20227112</t>
  </si>
  <si>
    <t>潘尧</t>
  </si>
  <si>
    <t>20239103</t>
  </si>
  <si>
    <t>计算机管理职位2</t>
  </si>
  <si>
    <t>永吉县市场监督管理局城郊分局</t>
  </si>
  <si>
    <t>杨颖</t>
  </si>
  <si>
    <t>20242907</t>
  </si>
  <si>
    <t>高娜</t>
  </si>
  <si>
    <t>20246821</t>
  </si>
  <si>
    <t>武剑</t>
  </si>
  <si>
    <t>20248929</t>
  </si>
  <si>
    <t>计算机管理职位1</t>
  </si>
  <si>
    <t>王雪冬</t>
  </si>
  <si>
    <t>20237007</t>
  </si>
  <si>
    <t>赵佳良</t>
  </si>
  <si>
    <t>20233708</t>
  </si>
  <si>
    <t>石慧宇</t>
  </si>
  <si>
    <t>20250413</t>
  </si>
  <si>
    <t>药品监管职位</t>
  </si>
  <si>
    <t>永吉县市场监督管理局口前分局</t>
  </si>
  <si>
    <t>刘楠</t>
  </si>
  <si>
    <t>20216314</t>
  </si>
  <si>
    <t>桑鹤</t>
  </si>
  <si>
    <t>20221626</t>
  </si>
  <si>
    <t>食品稽查职位</t>
  </si>
  <si>
    <t>包东野</t>
  </si>
  <si>
    <t>20236930</t>
  </si>
  <si>
    <t>吴金革</t>
  </si>
  <si>
    <t>20222711</t>
  </si>
  <si>
    <t>刘世文</t>
  </si>
  <si>
    <t>20246321</t>
  </si>
  <si>
    <t>栾欣宇</t>
  </si>
  <si>
    <t>20244130</t>
  </si>
  <si>
    <t>刘皓丹</t>
  </si>
  <si>
    <t>20216917</t>
  </si>
  <si>
    <t>王冬慧</t>
  </si>
  <si>
    <t>20238517</t>
  </si>
  <si>
    <t>邓微</t>
  </si>
  <si>
    <t>20245205</t>
  </si>
  <si>
    <t>刘丹丹</t>
  </si>
  <si>
    <t>20216428</t>
  </si>
  <si>
    <t>张安迪</t>
  </si>
  <si>
    <t>20218001</t>
  </si>
  <si>
    <t>基层执法职位1</t>
  </si>
  <si>
    <t>永吉县城市管理执法大队</t>
  </si>
  <si>
    <t>耿孝静</t>
  </si>
  <si>
    <t>20238926</t>
  </si>
  <si>
    <t>祁菲菲</t>
  </si>
  <si>
    <t>20233727</t>
  </si>
  <si>
    <t>李佳喜</t>
  </si>
  <si>
    <t>20219601</t>
  </si>
  <si>
    <t>许洪岩</t>
  </si>
  <si>
    <t>20230608</t>
  </si>
  <si>
    <t>李永恒</t>
  </si>
  <si>
    <t>20222324</t>
  </si>
  <si>
    <t>张蔷</t>
  </si>
  <si>
    <t>20249207</t>
  </si>
  <si>
    <t>孔祥悦</t>
  </si>
  <si>
    <t>20233111</t>
  </si>
  <si>
    <t>张荣祥</t>
  </si>
  <si>
    <t>20224914</t>
  </si>
  <si>
    <t>20238530</t>
  </si>
  <si>
    <t>永吉县供销合作社联合社</t>
  </si>
  <si>
    <t>李中秋</t>
  </si>
  <si>
    <t>20247702</t>
  </si>
  <si>
    <t>许诺</t>
  </si>
  <si>
    <t>20226824</t>
  </si>
  <si>
    <t>王琳</t>
  </si>
  <si>
    <t>20218124</t>
  </si>
  <si>
    <t>永吉县司法局</t>
  </si>
  <si>
    <t>杜雪萌</t>
  </si>
  <si>
    <t>20245229</t>
  </si>
  <si>
    <t>胡栈然</t>
  </si>
  <si>
    <t>20247903</t>
  </si>
  <si>
    <t>徐源一</t>
  </si>
  <si>
    <t>20234410</t>
  </si>
  <si>
    <t>张丁予</t>
  </si>
  <si>
    <t>20239105</t>
  </si>
  <si>
    <t>薛珊珊</t>
  </si>
  <si>
    <t>20244715</t>
  </si>
  <si>
    <t>卢尚策</t>
  </si>
  <si>
    <t>20226921</t>
  </si>
  <si>
    <t>农业管理职位</t>
  </si>
  <si>
    <t>永吉县一拉溪镇人民政府</t>
  </si>
  <si>
    <t>刘影</t>
  </si>
  <si>
    <t>20241020</t>
  </si>
  <si>
    <t>毛伟民</t>
  </si>
  <si>
    <t>20238202</t>
  </si>
  <si>
    <t>李相音</t>
  </si>
  <si>
    <t>20244629</t>
  </si>
  <si>
    <t>财政职位</t>
  </si>
  <si>
    <t>永吉县口前镇人民政府</t>
  </si>
  <si>
    <t>孟鑫</t>
  </si>
  <si>
    <t>20236027</t>
  </si>
  <si>
    <t>姜婷</t>
  </si>
  <si>
    <t>20233121</t>
  </si>
  <si>
    <t>郎嘉慧</t>
  </si>
  <si>
    <t>20243903</t>
  </si>
  <si>
    <t>永吉县市场监督管理局北大湖分局</t>
  </si>
  <si>
    <t>徐莹</t>
  </si>
  <si>
    <t>20220326</t>
  </si>
  <si>
    <t>于聪</t>
  </si>
  <si>
    <t>20245822</t>
  </si>
  <si>
    <t>于梦涵</t>
  </si>
  <si>
    <t>20221018</t>
  </si>
  <si>
    <t>庄嵩</t>
  </si>
  <si>
    <t>20236108</t>
  </si>
  <si>
    <t>万子嘉</t>
  </si>
  <si>
    <t>20220517</t>
  </si>
  <si>
    <t>王雅楠</t>
  </si>
  <si>
    <t>20232729</t>
  </si>
  <si>
    <t>法制职位</t>
  </si>
  <si>
    <t>舒兰市卫生和计划生育局</t>
  </si>
  <si>
    <t>宫经国</t>
  </si>
  <si>
    <t>20233401</t>
  </si>
  <si>
    <t>王洪彪</t>
  </si>
  <si>
    <t>20244004</t>
  </si>
  <si>
    <t>姜宏新</t>
  </si>
  <si>
    <t>20250410</t>
  </si>
  <si>
    <t>网络管理职位</t>
  </si>
  <si>
    <t>舒兰市人民政府办公室</t>
  </si>
  <si>
    <t>周昆</t>
  </si>
  <si>
    <t>20236926</t>
  </si>
  <si>
    <t>姜国宇</t>
  </si>
  <si>
    <t>20245515</t>
  </si>
  <si>
    <t>吕佳鸿</t>
  </si>
  <si>
    <t>20240224</t>
  </si>
  <si>
    <t>项目管理职位3</t>
  </si>
  <si>
    <t>舒兰市商务局（舒兰市经济技术合作局）</t>
  </si>
  <si>
    <t>刘瓅鸿</t>
  </si>
  <si>
    <t>20231318</t>
  </si>
  <si>
    <t>张香怡</t>
  </si>
  <si>
    <t>20235423</t>
  </si>
  <si>
    <t>杨楠</t>
  </si>
  <si>
    <t>20222120</t>
  </si>
  <si>
    <t>项目管理职位2</t>
  </si>
  <si>
    <t>张紫琪</t>
  </si>
  <si>
    <t>20233614</t>
  </si>
  <si>
    <t>高菲</t>
  </si>
  <si>
    <t>20226606</t>
  </si>
  <si>
    <t>吕天顺</t>
  </si>
  <si>
    <t>20237119</t>
  </si>
  <si>
    <t>项目管理职位1</t>
  </si>
  <si>
    <t>刘明洋</t>
  </si>
  <si>
    <t>20247529</t>
  </si>
  <si>
    <t>李文亮</t>
  </si>
  <si>
    <t>20248514</t>
  </si>
  <si>
    <t>张芷晴</t>
  </si>
  <si>
    <t>20238114</t>
  </si>
  <si>
    <t>于水</t>
  </si>
  <si>
    <t>20216508</t>
  </si>
  <si>
    <t>张舒瑗</t>
  </si>
  <si>
    <t>20245421</t>
  </si>
  <si>
    <t>杨凤桐</t>
  </si>
  <si>
    <t>20249107</t>
  </si>
  <si>
    <t>欧阳舒欣</t>
  </si>
  <si>
    <t>20222820</t>
  </si>
  <si>
    <t>刘莹</t>
  </si>
  <si>
    <t>20227511</t>
  </si>
  <si>
    <t>舒兰市住房和城乡建设局(舒兰市市容环境管理局)</t>
  </si>
  <si>
    <t>董妍妍</t>
  </si>
  <si>
    <t>20220511</t>
  </si>
  <si>
    <t>郭阳</t>
  </si>
  <si>
    <t>20246801</t>
  </si>
  <si>
    <t>宫猛</t>
  </si>
  <si>
    <t>20250119</t>
  </si>
  <si>
    <t>建筑工程管理职位</t>
  </si>
  <si>
    <t>李旭</t>
  </si>
  <si>
    <t>20229103</t>
  </si>
  <si>
    <t>朱明志</t>
  </si>
  <si>
    <t>20246518</t>
  </si>
  <si>
    <t>舒兰市人力资源和社会保障局</t>
  </si>
  <si>
    <t>伊长虹</t>
  </si>
  <si>
    <t>20218615</t>
  </si>
  <si>
    <t>包风明</t>
  </si>
  <si>
    <t>20221722</t>
  </si>
  <si>
    <t>郭子乔</t>
  </si>
  <si>
    <t>20243219</t>
  </si>
  <si>
    <t>司法助理职位</t>
  </si>
  <si>
    <t>永吉县司法局口前司法所</t>
  </si>
  <si>
    <t>20229215</t>
  </si>
  <si>
    <t>舒兰市旅游产业发展中心</t>
  </si>
  <si>
    <t>20225828</t>
  </si>
  <si>
    <t>20250226</t>
  </si>
  <si>
    <t>20220126</t>
  </si>
  <si>
    <t>20245214</t>
  </si>
  <si>
    <t>舒兰市就业服务局</t>
  </si>
  <si>
    <t>20240906</t>
  </si>
  <si>
    <t>20216207</t>
  </si>
  <si>
    <t>20221425</t>
  </si>
  <si>
    <t>20251221</t>
  </si>
  <si>
    <t>20227030</t>
  </si>
  <si>
    <t>20218627</t>
  </si>
  <si>
    <t>财会职位2</t>
  </si>
  <si>
    <t>20230701</t>
  </si>
  <si>
    <t>20225530</t>
  </si>
  <si>
    <t>20234425</t>
  </si>
  <si>
    <t>财会职位1</t>
  </si>
  <si>
    <t>20236919</t>
  </si>
  <si>
    <t>20217701</t>
  </si>
  <si>
    <t>20224019</t>
  </si>
  <si>
    <t>土地管理职位</t>
  </si>
  <si>
    <t>舒兰市国土资源局</t>
  </si>
  <si>
    <t>20223707</t>
  </si>
  <si>
    <t>20246502</t>
  </si>
  <si>
    <t>20238523</t>
  </si>
  <si>
    <t>20241615</t>
  </si>
  <si>
    <t>20233408</t>
  </si>
  <si>
    <t>20241313</t>
  </si>
  <si>
    <t>20233209</t>
  </si>
  <si>
    <t>20233016</t>
  </si>
  <si>
    <t>教育管理职位</t>
  </si>
  <si>
    <t>舒兰市教育局</t>
  </si>
  <si>
    <t>20243919</t>
  </si>
  <si>
    <t>20223012</t>
  </si>
  <si>
    <t>20219403</t>
  </si>
  <si>
    <t>医疗质量管理职位</t>
  </si>
  <si>
    <t>20219028</t>
  </si>
  <si>
    <t>20242525</t>
  </si>
  <si>
    <t>于淑鑫</t>
  </si>
  <si>
    <t>雷镜平</t>
  </si>
  <si>
    <t>郑策</t>
  </si>
  <si>
    <t>张丹丹</t>
  </si>
  <si>
    <t>郑茗月</t>
  </si>
  <si>
    <t>汪玉笛</t>
  </si>
  <si>
    <t>徐子晶</t>
  </si>
  <si>
    <t>张馨铭</t>
  </si>
  <si>
    <t>张利</t>
  </si>
  <si>
    <t>高铭</t>
  </si>
  <si>
    <t>蔡欣宇</t>
  </si>
  <si>
    <t>邢芮绮</t>
  </si>
  <si>
    <t>吕岩</t>
  </si>
  <si>
    <t>杨博文</t>
  </si>
  <si>
    <t>王鑫</t>
  </si>
  <si>
    <t>陈欣阳</t>
  </si>
  <si>
    <t>金龙</t>
  </si>
  <si>
    <t>闫闯</t>
  </si>
  <si>
    <t>周爱悦</t>
  </si>
  <si>
    <t>郭永发</t>
  </si>
  <si>
    <t>王重懿</t>
  </si>
  <si>
    <t>金大越</t>
  </si>
  <si>
    <t>李宏光</t>
  </si>
  <si>
    <t>3</t>
  </si>
  <si>
    <t>陈宇</t>
  </si>
  <si>
    <t>邱宇佳</t>
  </si>
  <si>
    <t>杨子瑶</t>
  </si>
  <si>
    <t>谢奕锌</t>
  </si>
  <si>
    <t>白晶磊</t>
  </si>
  <si>
    <t>邓晓旭</t>
  </si>
  <si>
    <t>于蕾</t>
  </si>
  <si>
    <t>刘越</t>
  </si>
  <si>
    <t>20234803</t>
  </si>
  <si>
    <t>舒兰市市场监督管理局</t>
  </si>
  <si>
    <t>王玮琦</t>
  </si>
  <si>
    <t>20249818</t>
  </si>
  <si>
    <t>丛琛</t>
  </si>
  <si>
    <t>20220327</t>
  </si>
  <si>
    <t>刘文俊</t>
  </si>
  <si>
    <t>20247929</t>
  </si>
  <si>
    <t>张立佳</t>
  </si>
  <si>
    <t>20225202</t>
  </si>
  <si>
    <t>左玉帅</t>
  </si>
  <si>
    <t>20221010</t>
  </si>
  <si>
    <t>王岩</t>
  </si>
  <si>
    <t>20220406</t>
  </si>
  <si>
    <t>1</t>
  </si>
  <si>
    <t>于鑫淼</t>
  </si>
  <si>
    <t>20251312</t>
  </si>
  <si>
    <t>李爽</t>
  </si>
  <si>
    <t>20232801</t>
  </si>
  <si>
    <t>于新人</t>
  </si>
  <si>
    <t>20242617</t>
  </si>
  <si>
    <t>姜植炫</t>
  </si>
  <si>
    <t>20235126</t>
  </si>
  <si>
    <t>20222803</t>
  </si>
  <si>
    <t>李南</t>
  </si>
  <si>
    <t>20244918</t>
  </si>
  <si>
    <t>舒兰市公安局</t>
  </si>
  <si>
    <t>李成朋</t>
  </si>
  <si>
    <t>20239112</t>
  </si>
  <si>
    <t>杨冬雨</t>
  </si>
  <si>
    <t>20216501</t>
  </si>
  <si>
    <t>李娇</t>
  </si>
  <si>
    <t>20246022</t>
  </si>
  <si>
    <t>刘雨萌</t>
  </si>
  <si>
    <t>20245006</t>
  </si>
  <si>
    <t>赵地</t>
  </si>
  <si>
    <t>20234713</t>
  </si>
  <si>
    <t>苏芳竹</t>
  </si>
  <si>
    <t>20228406</t>
  </si>
  <si>
    <t>舒兰市司法局莲花司法所</t>
  </si>
  <si>
    <t>孙耀辉</t>
  </si>
  <si>
    <t>20217715</t>
  </si>
  <si>
    <t>李雨桐</t>
  </si>
  <si>
    <t>20225518</t>
  </si>
  <si>
    <t>刘宏宇</t>
  </si>
  <si>
    <t>20231614</t>
  </si>
  <si>
    <t>舒兰市司法局金马司法所</t>
  </si>
  <si>
    <t>田萌</t>
  </si>
  <si>
    <t>20218704</t>
  </si>
  <si>
    <t>赵梦颖</t>
  </si>
  <si>
    <t>20244902</t>
  </si>
  <si>
    <t>于巍</t>
  </si>
  <si>
    <t>20227817</t>
  </si>
  <si>
    <t>舒兰市司法局法特司法所</t>
  </si>
  <si>
    <t>郑妍</t>
  </si>
  <si>
    <t>20215401</t>
  </si>
  <si>
    <t>赵博</t>
  </si>
  <si>
    <t>20227516</t>
  </si>
  <si>
    <t>郭子怡</t>
  </si>
  <si>
    <t>20234404</t>
  </si>
  <si>
    <t>舒兰市司法局环城司法所</t>
  </si>
  <si>
    <t>吴海林</t>
  </si>
  <si>
    <t>20222613</t>
  </si>
  <si>
    <t>蒋析彤</t>
  </si>
  <si>
    <t>20218507</t>
  </si>
  <si>
    <t>高健博</t>
  </si>
  <si>
    <t>2017年吉林市公考考生成绩排序表（6月10日乙级第六考场）</t>
  </si>
  <si>
    <t>2017年吉林市公考考生成绩排序表（6月10日乙级第三考场）</t>
  </si>
  <si>
    <t>2017年吉林市公考考生成绩排序表（6月10日乙级第四考场）</t>
  </si>
  <si>
    <t>2017年吉林市公考考生成绩排序表（6月10日乙级第七考场）</t>
  </si>
  <si>
    <t>2017年吉林市公考考生成绩排序表（6月10日乙级第八考场）</t>
  </si>
  <si>
    <t>2017年吉林市公考考生成绩排序表（6月10日乙级第五考场）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</si>
</sst>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7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77" fontId="5" fillId="0" borderId="1" xfId="16" applyNumberFormat="1" applyFont="1" applyBorder="1" applyAlignment="1">
      <alignment horizontal="center" vertical="center"/>
      <protection/>
    </xf>
    <xf numFmtId="0" fontId="5" fillId="2" borderId="1" xfId="0" applyNumberFormat="1" applyFont="1" applyFill="1" applyBorder="1" applyAlignment="1">
      <alignment horizontal="center" vertical="center"/>
    </xf>
    <xf numFmtId="49" fontId="6" fillId="2" borderId="1" xfId="16" applyNumberFormat="1" applyFont="1" applyFill="1" applyBorder="1" applyAlignment="1">
      <alignment horizontal="center" vertical="center" wrapText="1"/>
      <protection/>
    </xf>
    <xf numFmtId="0" fontId="5" fillId="2" borderId="1" xfId="0" applyNumberFormat="1" applyFont="1" applyFill="1" applyBorder="1" applyAlignment="1" quotePrefix="1">
      <alignment horizontal="center" vertical="center"/>
    </xf>
    <xf numFmtId="0" fontId="5" fillId="2" borderId="1" xfId="0" applyNumberFormat="1" applyFont="1" applyFill="1" applyBorder="1" applyAlignment="1" quotePrefix="1">
      <alignment vertical="center"/>
    </xf>
    <xf numFmtId="0" fontId="5" fillId="2" borderId="1" xfId="0" applyNumberFormat="1" applyFont="1" applyFill="1" applyBorder="1" applyAlignment="1" quotePrefix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 quotePrefix="1">
      <alignment vertical="center" wrapText="1"/>
    </xf>
    <xf numFmtId="0" fontId="5" fillId="2" borderId="2" xfId="0" applyNumberFormat="1" applyFont="1" applyFill="1" applyBorder="1" applyAlignment="1" quotePrefix="1">
      <alignment vertical="center"/>
    </xf>
    <xf numFmtId="49" fontId="6" fillId="2" borderId="2" xfId="16" applyNumberFormat="1" applyFont="1" applyFill="1" applyBorder="1" applyAlignment="1">
      <alignment horizontal="center" vertical="center" wrapText="1"/>
      <protection/>
    </xf>
    <xf numFmtId="0" fontId="5" fillId="2" borderId="2" xfId="0" applyNumberFormat="1" applyFont="1" applyFill="1" applyBorder="1" applyAlignment="1" quotePrefix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177" fontId="5" fillId="0" borderId="2" xfId="16" applyNumberFormat="1" applyFont="1" applyBorder="1" applyAlignment="1">
      <alignment horizontal="center" vertical="center"/>
      <protection/>
    </xf>
    <xf numFmtId="0" fontId="5" fillId="2" borderId="3" xfId="0" applyNumberFormat="1" applyFont="1" applyFill="1" applyBorder="1" applyAlignment="1" quotePrefix="1">
      <alignment vertical="center" wrapText="1"/>
    </xf>
    <xf numFmtId="0" fontId="5" fillId="2" borderId="3" xfId="0" applyNumberFormat="1" applyFont="1" applyFill="1" applyBorder="1" applyAlignment="1" quotePrefix="1">
      <alignment vertical="center"/>
    </xf>
    <xf numFmtId="49" fontId="6" fillId="2" borderId="3" xfId="16" applyNumberFormat="1" applyFont="1" applyFill="1" applyBorder="1" applyAlignment="1">
      <alignment horizontal="center" vertical="center" wrapText="1"/>
      <protection/>
    </xf>
    <xf numFmtId="0" fontId="5" fillId="2" borderId="3" xfId="0" applyNumberFormat="1" applyFont="1" applyFill="1" applyBorder="1" applyAlignment="1" quotePrefix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177" fontId="5" fillId="0" borderId="3" xfId="16" applyNumberFormat="1" applyFont="1" applyBorder="1" applyAlignment="1">
      <alignment horizontal="center" vertical="center"/>
      <protection/>
    </xf>
    <xf numFmtId="0" fontId="5" fillId="0" borderId="3" xfId="0" applyFont="1" applyBorder="1" applyAlignment="1">
      <alignment horizontal="center" vertical="center"/>
    </xf>
    <xf numFmtId="0" fontId="5" fillId="2" borderId="1" xfId="0" applyNumberFormat="1" applyFont="1" applyFill="1" applyBorder="1" applyAlignment="1" quotePrefix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7" fontId="5" fillId="0" borderId="1" xfId="16" applyNumberFormat="1" applyFont="1" applyBorder="1" applyAlignment="1">
      <alignment horizontal="center" vertical="center" wrapText="1"/>
      <protection/>
    </xf>
    <xf numFmtId="0" fontId="5" fillId="2" borderId="3" xfId="0" applyNumberFormat="1" applyFont="1" applyFill="1" applyBorder="1" applyAlignment="1" quotePrefix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177" fontId="5" fillId="0" borderId="3" xfId="16" applyNumberFormat="1" applyFont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 quotePrefix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77" fontId="5" fillId="0" borderId="2" xfId="16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5" fillId="2" borderId="4" xfId="0" applyNumberFormat="1" applyFont="1" applyFill="1" applyBorder="1" applyAlignment="1" quotePrefix="1">
      <alignment vertical="center" wrapText="1"/>
    </xf>
    <xf numFmtId="49" fontId="6" fillId="2" borderId="4" xfId="16" applyNumberFormat="1" applyFont="1" applyFill="1" applyBorder="1" applyAlignment="1">
      <alignment horizontal="center" vertical="center" wrapText="1"/>
      <protection/>
    </xf>
    <xf numFmtId="0" fontId="5" fillId="2" borderId="4" xfId="0" applyNumberFormat="1" applyFont="1" applyFill="1" applyBorder="1" applyAlignment="1" quotePrefix="1">
      <alignment vertical="center"/>
    </xf>
    <xf numFmtId="0" fontId="5" fillId="2" borderId="4" xfId="0" applyNumberFormat="1" applyFont="1" applyFill="1" applyBorder="1" applyAlignment="1" quotePrefix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177" fontId="5" fillId="0" borderId="4" xfId="16" applyNumberFormat="1" applyFont="1" applyBorder="1" applyAlignment="1">
      <alignment horizontal="center" vertical="center"/>
      <protection/>
    </xf>
    <xf numFmtId="0" fontId="5" fillId="0" borderId="4" xfId="0" applyFont="1" applyBorder="1" applyAlignment="1">
      <alignment horizontal="center" vertical="center"/>
    </xf>
    <xf numFmtId="0" fontId="5" fillId="2" borderId="3" xfId="0" applyNumberFormat="1" applyFont="1" applyFill="1" applyBorder="1" applyAlignment="1" quotePrefix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3" borderId="2" xfId="0" applyNumberFormat="1" applyFont="1" applyFill="1" applyBorder="1" applyAlignment="1" quotePrefix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177" fontId="5" fillId="3" borderId="2" xfId="16" applyNumberFormat="1" applyFont="1" applyFill="1" applyBorder="1" applyAlignment="1">
      <alignment horizontal="center" vertical="center"/>
      <protection/>
    </xf>
    <xf numFmtId="177" fontId="5" fillId="3" borderId="1" xfId="16" applyNumberFormat="1" applyFont="1" applyFill="1" applyBorder="1" applyAlignment="1">
      <alignment horizontal="center" vertical="center"/>
      <protection/>
    </xf>
    <xf numFmtId="0" fontId="5" fillId="3" borderId="1" xfId="0" applyNumberFormat="1" applyFont="1" applyFill="1" applyBorder="1" applyAlignment="1" quotePrefix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177" fontId="5" fillId="0" borderId="6" xfId="16" applyNumberFormat="1" applyFont="1" applyBorder="1" applyAlignment="1">
      <alignment horizontal="center" vertical="center"/>
      <protection/>
    </xf>
    <xf numFmtId="177" fontId="5" fillId="0" borderId="7" xfId="16" applyNumberFormat="1" applyFont="1" applyBorder="1" applyAlignment="1">
      <alignment horizontal="center" vertical="center"/>
      <protection/>
    </xf>
    <xf numFmtId="177" fontId="5" fillId="0" borderId="8" xfId="16" applyNumberFormat="1" applyFont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  <xf numFmtId="177" fontId="5" fillId="0" borderId="1" xfId="16" applyNumberFormat="1" applyFont="1" applyBorder="1" applyAlignment="1">
      <alignment horizontal="right" vertical="center"/>
      <protection/>
    </xf>
    <xf numFmtId="177" fontId="5" fillId="0" borderId="3" xfId="16" applyNumberFormat="1" applyFont="1" applyBorder="1" applyAlignment="1">
      <alignment horizontal="right" vertical="center"/>
      <protection/>
    </xf>
    <xf numFmtId="177" fontId="5" fillId="0" borderId="2" xfId="16" applyNumberFormat="1" applyFont="1" applyBorder="1" applyAlignment="1">
      <alignment horizontal="right" vertical="center"/>
      <protection/>
    </xf>
    <xf numFmtId="177" fontId="5" fillId="0" borderId="4" xfId="16" applyNumberFormat="1" applyFont="1" applyBorder="1" applyAlignment="1">
      <alignment horizontal="right" vertical="center"/>
      <protection/>
    </xf>
    <xf numFmtId="177" fontId="5" fillId="3" borderId="2" xfId="16" applyNumberFormat="1" applyFont="1" applyFill="1" applyBorder="1" applyAlignment="1">
      <alignment horizontal="right" vertical="center"/>
      <protection/>
    </xf>
    <xf numFmtId="177" fontId="5" fillId="3" borderId="1" xfId="16" applyNumberFormat="1" applyFont="1" applyFill="1" applyBorder="1" applyAlignment="1">
      <alignment horizontal="right" vertic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33"/>
  <sheetViews>
    <sheetView tabSelected="1" workbookViewId="0" topLeftCell="A1">
      <selection activeCell="A2" sqref="A2:A3"/>
    </sheetView>
  </sheetViews>
  <sheetFormatPr defaultColWidth="9.00390625" defaultRowHeight="14.25"/>
  <cols>
    <col min="1" max="1" width="19.875" style="1" customWidth="1"/>
    <col min="2" max="2" width="15.00390625" style="1" customWidth="1"/>
    <col min="3" max="3" width="4.875" style="2" customWidth="1"/>
    <col min="4" max="4" width="10.125" style="2" customWidth="1"/>
    <col min="5" max="5" width="8.50390625" style="3" customWidth="1"/>
    <col min="6" max="9" width="8.75390625" style="1" customWidth="1"/>
    <col min="10" max="10" width="8.125" style="1" customWidth="1"/>
    <col min="11" max="11" width="6.625" style="1" customWidth="1"/>
  </cols>
  <sheetData>
    <row r="1" spans="1:11" ht="28.5" customHeight="1">
      <c r="A1" s="70" t="s">
        <v>454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7" customFormat="1" ht="14.25" customHeight="1">
      <c r="A2" s="71" t="s">
        <v>4</v>
      </c>
      <c r="B2" s="71" t="s">
        <v>5</v>
      </c>
      <c r="C2" s="72" t="s">
        <v>6</v>
      </c>
      <c r="D2" s="73" t="s">
        <v>0</v>
      </c>
      <c r="E2" s="71" t="s">
        <v>1</v>
      </c>
      <c r="F2" s="71" t="s">
        <v>2</v>
      </c>
      <c r="G2" s="71"/>
      <c r="H2" s="74" t="s">
        <v>8</v>
      </c>
      <c r="I2" s="75"/>
      <c r="J2" s="76" t="s">
        <v>9</v>
      </c>
      <c r="K2" s="68" t="s">
        <v>11</v>
      </c>
    </row>
    <row r="3" spans="1:11" s="7" customFormat="1" ht="17.25" customHeight="1">
      <c r="A3" s="71"/>
      <c r="B3" s="71"/>
      <c r="C3" s="72"/>
      <c r="D3" s="73"/>
      <c r="E3" s="71"/>
      <c r="F3" s="4" t="s">
        <v>7</v>
      </c>
      <c r="G3" s="5" t="s">
        <v>3</v>
      </c>
      <c r="H3" s="6" t="s">
        <v>10</v>
      </c>
      <c r="I3" s="6" t="s">
        <v>3</v>
      </c>
      <c r="J3" s="77"/>
      <c r="K3" s="69"/>
    </row>
    <row r="4" spans="1:11" ht="26.25" customHeight="1">
      <c r="A4" s="14" t="s">
        <v>97</v>
      </c>
      <c r="B4" s="13" t="s">
        <v>96</v>
      </c>
      <c r="C4" s="11" t="s">
        <v>104</v>
      </c>
      <c r="D4" s="13" t="s">
        <v>101</v>
      </c>
      <c r="E4" s="12" t="s">
        <v>100</v>
      </c>
      <c r="F4" s="10">
        <v>132</v>
      </c>
      <c r="G4" s="9">
        <f aca="true" t="shared" si="0" ref="G4:G33">F4*0.3</f>
        <v>39.6</v>
      </c>
      <c r="H4" s="9">
        <v>79</v>
      </c>
      <c r="I4" s="9">
        <f aca="true" t="shared" si="1" ref="I4:I33">H4*0.4</f>
        <v>31.6</v>
      </c>
      <c r="J4" s="62">
        <f aca="true" t="shared" si="2" ref="J4:J33">I4+G4</f>
        <v>71.2</v>
      </c>
      <c r="K4" s="8">
        <v>1</v>
      </c>
    </row>
    <row r="5" spans="1:11" ht="26.25" customHeight="1">
      <c r="A5" s="14" t="s">
        <v>97</v>
      </c>
      <c r="B5" s="13" t="s">
        <v>96</v>
      </c>
      <c r="C5" s="11" t="s">
        <v>104</v>
      </c>
      <c r="D5" s="13" t="s">
        <v>99</v>
      </c>
      <c r="E5" s="12" t="s">
        <v>98</v>
      </c>
      <c r="F5" s="10">
        <v>131</v>
      </c>
      <c r="G5" s="9">
        <f t="shared" si="0"/>
        <v>39.3</v>
      </c>
      <c r="H5" s="9">
        <v>76.2</v>
      </c>
      <c r="I5" s="9">
        <f t="shared" si="1"/>
        <v>30.480000000000004</v>
      </c>
      <c r="J5" s="62">
        <f t="shared" si="2"/>
        <v>69.78</v>
      </c>
      <c r="K5" s="8">
        <v>2</v>
      </c>
    </row>
    <row r="6" spans="1:11" ht="26.25" customHeight="1" thickBot="1">
      <c r="A6" s="23" t="s">
        <v>97</v>
      </c>
      <c r="B6" s="24" t="s">
        <v>96</v>
      </c>
      <c r="C6" s="25" t="s">
        <v>104</v>
      </c>
      <c r="D6" s="24" t="s">
        <v>95</v>
      </c>
      <c r="E6" s="26" t="s">
        <v>94</v>
      </c>
      <c r="F6" s="27">
        <v>130</v>
      </c>
      <c r="G6" s="28">
        <f t="shared" si="0"/>
        <v>39</v>
      </c>
      <c r="H6" s="28">
        <v>69.2</v>
      </c>
      <c r="I6" s="28">
        <f t="shared" si="1"/>
        <v>27.680000000000003</v>
      </c>
      <c r="J6" s="63">
        <f t="shared" si="2"/>
        <v>66.68</v>
      </c>
      <c r="K6" s="29">
        <v>3</v>
      </c>
    </row>
    <row r="7" spans="1:11" ht="26.25" customHeight="1" thickTop="1">
      <c r="A7" s="17" t="s">
        <v>89</v>
      </c>
      <c r="B7" s="18" t="s">
        <v>88</v>
      </c>
      <c r="C7" s="19" t="s">
        <v>104</v>
      </c>
      <c r="D7" s="18" t="s">
        <v>93</v>
      </c>
      <c r="E7" s="20" t="s">
        <v>92</v>
      </c>
      <c r="F7" s="21">
        <v>140.5</v>
      </c>
      <c r="G7" s="22">
        <f t="shared" si="0"/>
        <v>42.15</v>
      </c>
      <c r="H7" s="22">
        <v>80.6</v>
      </c>
      <c r="I7" s="22">
        <f t="shared" si="1"/>
        <v>32.24</v>
      </c>
      <c r="J7" s="64">
        <f t="shared" si="2"/>
        <v>74.39</v>
      </c>
      <c r="K7" s="15">
        <v>1</v>
      </c>
    </row>
    <row r="8" spans="1:11" ht="26.25" customHeight="1">
      <c r="A8" s="14" t="s">
        <v>89</v>
      </c>
      <c r="B8" s="13" t="s">
        <v>88</v>
      </c>
      <c r="C8" s="11" t="s">
        <v>31</v>
      </c>
      <c r="D8" s="13" t="s">
        <v>91</v>
      </c>
      <c r="E8" s="12" t="s">
        <v>90</v>
      </c>
      <c r="F8" s="10">
        <v>135</v>
      </c>
      <c r="G8" s="9">
        <f t="shared" si="0"/>
        <v>40.5</v>
      </c>
      <c r="H8" s="9">
        <v>72.6</v>
      </c>
      <c r="I8" s="9">
        <f t="shared" si="1"/>
        <v>29.04</v>
      </c>
      <c r="J8" s="62">
        <f t="shared" si="2"/>
        <v>69.53999999999999</v>
      </c>
      <c r="K8" s="8">
        <v>2</v>
      </c>
    </row>
    <row r="9" spans="1:11" ht="26.25" customHeight="1" thickBot="1">
      <c r="A9" s="23" t="s">
        <v>89</v>
      </c>
      <c r="B9" s="24" t="s">
        <v>88</v>
      </c>
      <c r="C9" s="25" t="s">
        <v>31</v>
      </c>
      <c r="D9" s="24" t="s">
        <v>87</v>
      </c>
      <c r="E9" s="26" t="s">
        <v>86</v>
      </c>
      <c r="F9" s="27">
        <v>117</v>
      </c>
      <c r="G9" s="28">
        <f t="shared" si="0"/>
        <v>35.1</v>
      </c>
      <c r="H9" s="28">
        <v>62</v>
      </c>
      <c r="I9" s="28">
        <f t="shared" si="1"/>
        <v>24.8</v>
      </c>
      <c r="J9" s="63">
        <f t="shared" si="2"/>
        <v>59.900000000000006</v>
      </c>
      <c r="K9" s="29">
        <v>3</v>
      </c>
    </row>
    <row r="10" spans="1:11" ht="26.25" customHeight="1" thickTop="1">
      <c r="A10" s="17" t="s">
        <v>81</v>
      </c>
      <c r="B10" s="18" t="s">
        <v>80</v>
      </c>
      <c r="C10" s="19" t="s">
        <v>31</v>
      </c>
      <c r="D10" s="18" t="s">
        <v>85</v>
      </c>
      <c r="E10" s="20" t="s">
        <v>84</v>
      </c>
      <c r="F10" s="21">
        <v>121.5</v>
      </c>
      <c r="G10" s="22">
        <f t="shared" si="0"/>
        <v>36.449999999999996</v>
      </c>
      <c r="H10" s="22">
        <v>75</v>
      </c>
      <c r="I10" s="22">
        <f t="shared" si="1"/>
        <v>30</v>
      </c>
      <c r="J10" s="64">
        <f t="shared" si="2"/>
        <v>66.44999999999999</v>
      </c>
      <c r="K10" s="15">
        <v>1</v>
      </c>
    </row>
    <row r="11" spans="1:11" ht="26.25" customHeight="1">
      <c r="A11" s="14" t="s">
        <v>81</v>
      </c>
      <c r="B11" s="13" t="s">
        <v>80</v>
      </c>
      <c r="C11" s="11" t="s">
        <v>31</v>
      </c>
      <c r="D11" s="13" t="s">
        <v>83</v>
      </c>
      <c r="E11" s="12" t="s">
        <v>82</v>
      </c>
      <c r="F11" s="10">
        <v>117</v>
      </c>
      <c r="G11" s="9">
        <f t="shared" si="0"/>
        <v>35.1</v>
      </c>
      <c r="H11" s="9">
        <v>75.4</v>
      </c>
      <c r="I11" s="9">
        <f t="shared" si="1"/>
        <v>30.160000000000004</v>
      </c>
      <c r="J11" s="62">
        <f t="shared" si="2"/>
        <v>65.26</v>
      </c>
      <c r="K11" s="8">
        <v>2</v>
      </c>
    </row>
    <row r="12" spans="1:11" ht="26.25" customHeight="1" thickBot="1">
      <c r="A12" s="23" t="s">
        <v>81</v>
      </c>
      <c r="B12" s="24" t="s">
        <v>80</v>
      </c>
      <c r="C12" s="25" t="s">
        <v>31</v>
      </c>
      <c r="D12" s="24" t="s">
        <v>79</v>
      </c>
      <c r="E12" s="26" t="s">
        <v>78</v>
      </c>
      <c r="F12" s="27">
        <v>115.5</v>
      </c>
      <c r="G12" s="28">
        <f t="shared" si="0"/>
        <v>34.65</v>
      </c>
      <c r="H12" s="28">
        <v>72.4</v>
      </c>
      <c r="I12" s="28">
        <f t="shared" si="1"/>
        <v>28.960000000000004</v>
      </c>
      <c r="J12" s="63">
        <f t="shared" si="2"/>
        <v>63.61</v>
      </c>
      <c r="K12" s="29">
        <v>3</v>
      </c>
    </row>
    <row r="13" spans="1:11" ht="26.25" customHeight="1" thickTop="1">
      <c r="A13" s="17" t="s">
        <v>54</v>
      </c>
      <c r="B13" s="18" t="s">
        <v>32</v>
      </c>
      <c r="C13" s="19" t="s">
        <v>31</v>
      </c>
      <c r="D13" s="18" t="s">
        <v>77</v>
      </c>
      <c r="E13" s="20" t="s">
        <v>76</v>
      </c>
      <c r="F13" s="21">
        <v>138</v>
      </c>
      <c r="G13" s="22">
        <f t="shared" si="0"/>
        <v>41.4</v>
      </c>
      <c r="H13" s="22">
        <v>73.4</v>
      </c>
      <c r="I13" s="22">
        <f t="shared" si="1"/>
        <v>29.360000000000003</v>
      </c>
      <c r="J13" s="64">
        <f t="shared" si="2"/>
        <v>70.76</v>
      </c>
      <c r="K13" s="15">
        <v>2</v>
      </c>
    </row>
    <row r="14" spans="1:11" ht="26.25" customHeight="1">
      <c r="A14" s="14" t="s">
        <v>54</v>
      </c>
      <c r="B14" s="13" t="s">
        <v>32</v>
      </c>
      <c r="C14" s="11" t="s">
        <v>31</v>
      </c>
      <c r="D14" s="13" t="s">
        <v>75</v>
      </c>
      <c r="E14" s="12" t="s">
        <v>74</v>
      </c>
      <c r="F14" s="10">
        <v>135.5</v>
      </c>
      <c r="G14" s="9">
        <f t="shared" si="0"/>
        <v>40.65</v>
      </c>
      <c r="H14" s="9">
        <v>73.2</v>
      </c>
      <c r="I14" s="9">
        <f t="shared" si="1"/>
        <v>29.28</v>
      </c>
      <c r="J14" s="62">
        <f t="shared" si="2"/>
        <v>69.93</v>
      </c>
      <c r="K14" s="8">
        <v>3</v>
      </c>
    </row>
    <row r="15" spans="1:11" ht="26.25" customHeight="1" thickBot="1">
      <c r="A15" s="23" t="s">
        <v>54</v>
      </c>
      <c r="B15" s="24" t="s">
        <v>32</v>
      </c>
      <c r="C15" s="25" t="s">
        <v>31</v>
      </c>
      <c r="D15" s="24" t="s">
        <v>73</v>
      </c>
      <c r="E15" s="26" t="s">
        <v>72</v>
      </c>
      <c r="F15" s="27">
        <v>135</v>
      </c>
      <c r="G15" s="28">
        <f t="shared" si="0"/>
        <v>40.5</v>
      </c>
      <c r="H15" s="28">
        <v>77.6</v>
      </c>
      <c r="I15" s="28">
        <f t="shared" si="1"/>
        <v>31.04</v>
      </c>
      <c r="J15" s="63">
        <f t="shared" si="2"/>
        <v>71.53999999999999</v>
      </c>
      <c r="K15" s="29">
        <v>1</v>
      </c>
    </row>
    <row r="16" spans="1:11" ht="26.25" customHeight="1" thickTop="1">
      <c r="A16" s="17" t="s">
        <v>54</v>
      </c>
      <c r="B16" s="18" t="s">
        <v>53</v>
      </c>
      <c r="C16" s="19" t="s">
        <v>107</v>
      </c>
      <c r="D16" s="18" t="s">
        <v>71</v>
      </c>
      <c r="E16" s="20" t="s">
        <v>70</v>
      </c>
      <c r="F16" s="21">
        <v>150</v>
      </c>
      <c r="G16" s="22">
        <f t="shared" si="0"/>
        <v>45</v>
      </c>
      <c r="H16" s="22">
        <v>77.8</v>
      </c>
      <c r="I16" s="22">
        <f t="shared" si="1"/>
        <v>31.12</v>
      </c>
      <c r="J16" s="64">
        <f t="shared" si="2"/>
        <v>76.12</v>
      </c>
      <c r="K16" s="15">
        <v>1</v>
      </c>
    </row>
    <row r="17" spans="1:11" ht="26.25" customHeight="1">
      <c r="A17" s="14" t="s">
        <v>54</v>
      </c>
      <c r="B17" s="13" t="s">
        <v>53</v>
      </c>
      <c r="C17" s="11" t="s">
        <v>107</v>
      </c>
      <c r="D17" s="13" t="s">
        <v>68</v>
      </c>
      <c r="E17" s="12" t="s">
        <v>67</v>
      </c>
      <c r="F17" s="10">
        <v>143.5</v>
      </c>
      <c r="G17" s="9">
        <f t="shared" si="0"/>
        <v>43.05</v>
      </c>
      <c r="H17" s="9">
        <v>75.8</v>
      </c>
      <c r="I17" s="9">
        <f t="shared" si="1"/>
        <v>30.32</v>
      </c>
      <c r="J17" s="62">
        <f t="shared" si="2"/>
        <v>73.37</v>
      </c>
      <c r="K17" s="8">
        <v>2</v>
      </c>
    </row>
    <row r="18" spans="1:11" ht="26.25" customHeight="1">
      <c r="A18" s="14" t="s">
        <v>54</v>
      </c>
      <c r="B18" s="13" t="s">
        <v>53</v>
      </c>
      <c r="C18" s="11" t="s">
        <v>52</v>
      </c>
      <c r="D18" s="13" t="s">
        <v>66</v>
      </c>
      <c r="E18" s="12" t="s">
        <v>65</v>
      </c>
      <c r="F18" s="10">
        <v>139.5</v>
      </c>
      <c r="G18" s="9">
        <f t="shared" si="0"/>
        <v>41.85</v>
      </c>
      <c r="H18" s="9">
        <v>74.8</v>
      </c>
      <c r="I18" s="9">
        <f t="shared" si="1"/>
        <v>29.92</v>
      </c>
      <c r="J18" s="62">
        <f t="shared" si="2"/>
        <v>71.77000000000001</v>
      </c>
      <c r="K18" s="8">
        <v>5</v>
      </c>
    </row>
    <row r="19" spans="1:11" ht="26.25" customHeight="1">
      <c r="A19" s="14" t="s">
        <v>54</v>
      </c>
      <c r="B19" s="13" t="s">
        <v>53</v>
      </c>
      <c r="C19" s="11" t="s">
        <v>52</v>
      </c>
      <c r="D19" s="13" t="s">
        <v>64</v>
      </c>
      <c r="E19" s="12" t="s">
        <v>63</v>
      </c>
      <c r="F19" s="10">
        <v>139</v>
      </c>
      <c r="G19" s="9">
        <f t="shared" si="0"/>
        <v>41.699999999999996</v>
      </c>
      <c r="H19" s="9">
        <v>74</v>
      </c>
      <c r="I19" s="9">
        <f t="shared" si="1"/>
        <v>29.6</v>
      </c>
      <c r="J19" s="62">
        <f t="shared" si="2"/>
        <v>71.3</v>
      </c>
      <c r="K19" s="15">
        <v>8</v>
      </c>
    </row>
    <row r="20" spans="1:11" ht="26.25" customHeight="1">
      <c r="A20" s="14" t="s">
        <v>54</v>
      </c>
      <c r="B20" s="13" t="s">
        <v>53</v>
      </c>
      <c r="C20" s="11" t="s">
        <v>52</v>
      </c>
      <c r="D20" s="13" t="s">
        <v>62</v>
      </c>
      <c r="E20" s="12" t="s">
        <v>61</v>
      </c>
      <c r="F20" s="10">
        <v>138.5</v>
      </c>
      <c r="G20" s="9">
        <f t="shared" si="0"/>
        <v>41.55</v>
      </c>
      <c r="H20" s="9">
        <v>76</v>
      </c>
      <c r="I20" s="9">
        <f t="shared" si="1"/>
        <v>30.400000000000002</v>
      </c>
      <c r="J20" s="62">
        <f t="shared" si="2"/>
        <v>71.95</v>
      </c>
      <c r="K20" s="8">
        <v>4</v>
      </c>
    </row>
    <row r="21" spans="1:11" ht="26.25" customHeight="1">
      <c r="A21" s="14" t="s">
        <v>54</v>
      </c>
      <c r="B21" s="13" t="s">
        <v>53</v>
      </c>
      <c r="C21" s="11" t="s">
        <v>52</v>
      </c>
      <c r="D21" s="13" t="s">
        <v>60</v>
      </c>
      <c r="E21" s="12" t="s">
        <v>59</v>
      </c>
      <c r="F21" s="10">
        <v>137.5</v>
      </c>
      <c r="G21" s="9">
        <f t="shared" si="0"/>
        <v>41.25</v>
      </c>
      <c r="H21" s="9">
        <v>76.8</v>
      </c>
      <c r="I21" s="9">
        <f t="shared" si="1"/>
        <v>30.72</v>
      </c>
      <c r="J21" s="62">
        <f t="shared" si="2"/>
        <v>71.97</v>
      </c>
      <c r="K21" s="8">
        <v>3</v>
      </c>
    </row>
    <row r="22" spans="1:11" ht="26.25" customHeight="1">
      <c r="A22" s="14" t="s">
        <v>54</v>
      </c>
      <c r="B22" s="13" t="s">
        <v>53</v>
      </c>
      <c r="C22" s="11" t="s">
        <v>52</v>
      </c>
      <c r="D22" s="13" t="s">
        <v>58</v>
      </c>
      <c r="E22" s="12" t="s">
        <v>57</v>
      </c>
      <c r="F22" s="10">
        <v>135.5</v>
      </c>
      <c r="G22" s="9">
        <f t="shared" si="0"/>
        <v>40.65</v>
      </c>
      <c r="H22" s="9">
        <v>0</v>
      </c>
      <c r="I22" s="9">
        <f t="shared" si="1"/>
        <v>0</v>
      </c>
      <c r="J22" s="62">
        <f t="shared" si="2"/>
        <v>40.65</v>
      </c>
      <c r="K22" s="8">
        <v>9</v>
      </c>
    </row>
    <row r="23" spans="1:11" ht="26.25" customHeight="1">
      <c r="A23" s="14" t="s">
        <v>54</v>
      </c>
      <c r="B23" s="13" t="s">
        <v>53</v>
      </c>
      <c r="C23" s="11" t="s">
        <v>52</v>
      </c>
      <c r="D23" s="13" t="s">
        <v>56</v>
      </c>
      <c r="E23" s="12" t="s">
        <v>55</v>
      </c>
      <c r="F23" s="10">
        <v>135.5</v>
      </c>
      <c r="G23" s="9">
        <f t="shared" si="0"/>
        <v>40.65</v>
      </c>
      <c r="H23" s="9">
        <v>76.8</v>
      </c>
      <c r="I23" s="9">
        <f t="shared" si="1"/>
        <v>30.72</v>
      </c>
      <c r="J23" s="62">
        <f t="shared" si="2"/>
        <v>71.37</v>
      </c>
      <c r="K23" s="8">
        <v>7</v>
      </c>
    </row>
    <row r="24" spans="1:11" ht="26.25" customHeight="1" thickBot="1">
      <c r="A24" s="23" t="s">
        <v>54</v>
      </c>
      <c r="B24" s="24" t="s">
        <v>53</v>
      </c>
      <c r="C24" s="25" t="s">
        <v>52</v>
      </c>
      <c r="D24" s="48">
        <v>20228303</v>
      </c>
      <c r="E24" s="26" t="s">
        <v>106</v>
      </c>
      <c r="F24" s="27">
        <v>135</v>
      </c>
      <c r="G24" s="28">
        <f t="shared" si="0"/>
        <v>40.5</v>
      </c>
      <c r="H24" s="28">
        <v>77.2</v>
      </c>
      <c r="I24" s="28">
        <f t="shared" si="1"/>
        <v>30.880000000000003</v>
      </c>
      <c r="J24" s="63">
        <f t="shared" si="2"/>
        <v>71.38</v>
      </c>
      <c r="K24" s="29">
        <v>6</v>
      </c>
    </row>
    <row r="25" spans="1:11" ht="26.25" customHeight="1" thickTop="1">
      <c r="A25" s="17" t="s">
        <v>47</v>
      </c>
      <c r="B25" s="18" t="s">
        <v>32</v>
      </c>
      <c r="C25" s="19" t="s">
        <v>104</v>
      </c>
      <c r="D25" s="18" t="s">
        <v>51</v>
      </c>
      <c r="E25" s="20" t="s">
        <v>105</v>
      </c>
      <c r="F25" s="21">
        <v>144</v>
      </c>
      <c r="G25" s="22">
        <f t="shared" si="0"/>
        <v>43.199999999999996</v>
      </c>
      <c r="H25" s="22">
        <v>66.8</v>
      </c>
      <c r="I25" s="22">
        <f t="shared" si="1"/>
        <v>26.72</v>
      </c>
      <c r="J25" s="64">
        <f t="shared" si="2"/>
        <v>69.91999999999999</v>
      </c>
      <c r="K25" s="15">
        <v>2</v>
      </c>
    </row>
    <row r="26" spans="1:11" ht="26.25" customHeight="1">
      <c r="A26" s="14" t="s">
        <v>47</v>
      </c>
      <c r="B26" s="13" t="s">
        <v>32</v>
      </c>
      <c r="C26" s="11" t="s">
        <v>104</v>
      </c>
      <c r="D26" s="13" t="s">
        <v>49</v>
      </c>
      <c r="E26" s="12" t="s">
        <v>48</v>
      </c>
      <c r="F26" s="10">
        <v>134</v>
      </c>
      <c r="G26" s="9">
        <f t="shared" si="0"/>
        <v>40.199999999999996</v>
      </c>
      <c r="H26" s="9">
        <v>76.4</v>
      </c>
      <c r="I26" s="9">
        <f t="shared" si="1"/>
        <v>30.560000000000002</v>
      </c>
      <c r="J26" s="62">
        <f t="shared" si="2"/>
        <v>70.75999999999999</v>
      </c>
      <c r="K26" s="8">
        <v>1</v>
      </c>
    </row>
    <row r="27" spans="1:11" ht="26.25" customHeight="1" thickBot="1">
      <c r="A27" s="23" t="s">
        <v>47</v>
      </c>
      <c r="B27" s="24" t="s">
        <v>32</v>
      </c>
      <c r="C27" s="25" t="s">
        <v>31</v>
      </c>
      <c r="D27" s="24" t="s">
        <v>46</v>
      </c>
      <c r="E27" s="26" t="s">
        <v>45</v>
      </c>
      <c r="F27" s="27">
        <v>129.5</v>
      </c>
      <c r="G27" s="28">
        <f t="shared" si="0"/>
        <v>38.85</v>
      </c>
      <c r="H27" s="28">
        <v>75.6</v>
      </c>
      <c r="I27" s="28">
        <f t="shared" si="1"/>
        <v>30.24</v>
      </c>
      <c r="J27" s="63">
        <f t="shared" si="2"/>
        <v>69.09</v>
      </c>
      <c r="K27" s="29">
        <v>3</v>
      </c>
    </row>
    <row r="28" spans="1:11" ht="26.25" customHeight="1" thickTop="1">
      <c r="A28" s="17" t="s">
        <v>103</v>
      </c>
      <c r="B28" s="18" t="s">
        <v>40</v>
      </c>
      <c r="C28" s="19" t="s">
        <v>31</v>
      </c>
      <c r="D28" s="18" t="s">
        <v>44</v>
      </c>
      <c r="E28" s="20" t="s">
        <v>102</v>
      </c>
      <c r="F28" s="21">
        <v>136.5</v>
      </c>
      <c r="G28" s="22">
        <f t="shared" si="0"/>
        <v>40.949999999999996</v>
      </c>
      <c r="H28" s="22">
        <v>77.2</v>
      </c>
      <c r="I28" s="22">
        <f t="shared" si="1"/>
        <v>30.880000000000003</v>
      </c>
      <c r="J28" s="64">
        <f t="shared" si="2"/>
        <v>71.83</v>
      </c>
      <c r="K28" s="15">
        <v>1</v>
      </c>
    </row>
    <row r="29" spans="1:11" ht="26.25" customHeight="1">
      <c r="A29" s="14" t="s">
        <v>41</v>
      </c>
      <c r="B29" s="13" t="s">
        <v>40</v>
      </c>
      <c r="C29" s="11" t="s">
        <v>31</v>
      </c>
      <c r="D29" s="13" t="s">
        <v>43</v>
      </c>
      <c r="E29" s="12" t="s">
        <v>42</v>
      </c>
      <c r="F29" s="10">
        <v>131.5</v>
      </c>
      <c r="G29" s="9">
        <f t="shared" si="0"/>
        <v>39.449999999999996</v>
      </c>
      <c r="H29" s="9">
        <v>79.8</v>
      </c>
      <c r="I29" s="9">
        <f t="shared" si="1"/>
        <v>31.92</v>
      </c>
      <c r="J29" s="62">
        <f t="shared" si="2"/>
        <v>71.37</v>
      </c>
      <c r="K29" s="8">
        <v>2</v>
      </c>
    </row>
    <row r="30" spans="1:11" ht="26.25" customHeight="1" thickBot="1">
      <c r="A30" s="23" t="s">
        <v>41</v>
      </c>
      <c r="B30" s="24" t="s">
        <v>40</v>
      </c>
      <c r="C30" s="25" t="s">
        <v>31</v>
      </c>
      <c r="D30" s="24" t="s">
        <v>39</v>
      </c>
      <c r="E30" s="26" t="s">
        <v>38</v>
      </c>
      <c r="F30" s="27">
        <v>122</v>
      </c>
      <c r="G30" s="28">
        <f t="shared" si="0"/>
        <v>36.6</v>
      </c>
      <c r="H30" s="28">
        <v>82</v>
      </c>
      <c r="I30" s="28">
        <f t="shared" si="1"/>
        <v>32.800000000000004</v>
      </c>
      <c r="J30" s="63">
        <f t="shared" si="2"/>
        <v>69.4</v>
      </c>
      <c r="K30" s="29">
        <v>3</v>
      </c>
    </row>
    <row r="31" spans="1:11" ht="26.25" customHeight="1" thickTop="1">
      <c r="A31" s="17" t="s">
        <v>33</v>
      </c>
      <c r="B31" s="18" t="s">
        <v>32</v>
      </c>
      <c r="C31" s="19" t="s">
        <v>31</v>
      </c>
      <c r="D31" s="18" t="s">
        <v>37</v>
      </c>
      <c r="E31" s="20" t="s">
        <v>36</v>
      </c>
      <c r="F31" s="21">
        <v>150.5</v>
      </c>
      <c r="G31" s="22">
        <f t="shared" si="0"/>
        <v>45.15</v>
      </c>
      <c r="H31" s="22">
        <v>80.2</v>
      </c>
      <c r="I31" s="22">
        <f t="shared" si="1"/>
        <v>32.080000000000005</v>
      </c>
      <c r="J31" s="64">
        <f t="shared" si="2"/>
        <v>77.23</v>
      </c>
      <c r="K31" s="15">
        <v>1</v>
      </c>
    </row>
    <row r="32" spans="1:11" ht="26.25" customHeight="1">
      <c r="A32" s="14" t="s">
        <v>33</v>
      </c>
      <c r="B32" s="13" t="s">
        <v>32</v>
      </c>
      <c r="C32" s="11" t="s">
        <v>31</v>
      </c>
      <c r="D32" s="13" t="s">
        <v>35</v>
      </c>
      <c r="E32" s="12" t="s">
        <v>34</v>
      </c>
      <c r="F32" s="10">
        <v>149</v>
      </c>
      <c r="G32" s="9">
        <f t="shared" si="0"/>
        <v>44.699999999999996</v>
      </c>
      <c r="H32" s="9">
        <v>79.6</v>
      </c>
      <c r="I32" s="9">
        <f t="shared" si="1"/>
        <v>31.84</v>
      </c>
      <c r="J32" s="62">
        <f t="shared" si="2"/>
        <v>76.53999999999999</v>
      </c>
      <c r="K32" s="8">
        <v>2</v>
      </c>
    </row>
    <row r="33" spans="1:11" ht="26.25" customHeight="1">
      <c r="A33" s="14" t="s">
        <v>33</v>
      </c>
      <c r="B33" s="13" t="s">
        <v>32</v>
      </c>
      <c r="C33" s="11" t="s">
        <v>31</v>
      </c>
      <c r="D33" s="13" t="s">
        <v>30</v>
      </c>
      <c r="E33" s="12" t="s">
        <v>29</v>
      </c>
      <c r="F33" s="10">
        <v>141</v>
      </c>
      <c r="G33" s="9">
        <f t="shared" si="0"/>
        <v>42.3</v>
      </c>
      <c r="H33" s="9">
        <v>79.6</v>
      </c>
      <c r="I33" s="9">
        <f t="shared" si="1"/>
        <v>31.84</v>
      </c>
      <c r="J33" s="62">
        <f t="shared" si="2"/>
        <v>74.14</v>
      </c>
      <c r="K33" s="8">
        <v>3</v>
      </c>
    </row>
  </sheetData>
  <mergeCells count="10">
    <mergeCell ref="K2:K3"/>
    <mergeCell ref="A1:K1"/>
    <mergeCell ref="F2:G2"/>
    <mergeCell ref="A2:A3"/>
    <mergeCell ref="B2:B3"/>
    <mergeCell ref="C2:C3"/>
    <mergeCell ref="D2:D3"/>
    <mergeCell ref="E2:E3"/>
    <mergeCell ref="H2:I2"/>
    <mergeCell ref="J2:J3"/>
  </mergeCells>
  <printOptions/>
  <pageMargins left="0.77" right="0.34" top="0.25" bottom="0.85" header="0.17" footer="0.16"/>
  <pageSetup horizontalDpi="600" verticalDpi="600" orientation="landscape" paperSize="9" r:id="rId1"/>
  <headerFooter alignWithMargins="0">
    <oddFooter>&amp;L候考室管理员：                     复    核：
候考室监督员：                     交叉复核：&amp;C            &amp;R第&amp;P页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K32"/>
  <sheetViews>
    <sheetView workbookViewId="0" topLeftCell="A1">
      <selection activeCell="A4" sqref="A4"/>
    </sheetView>
  </sheetViews>
  <sheetFormatPr defaultColWidth="9.00390625" defaultRowHeight="14.25"/>
  <cols>
    <col min="1" max="1" width="22.125" style="1" customWidth="1"/>
    <col min="2" max="2" width="14.375" style="1" customWidth="1"/>
    <col min="3" max="3" width="4.875" style="2" customWidth="1"/>
    <col min="4" max="4" width="10.125" style="2" customWidth="1"/>
    <col min="5" max="5" width="8.50390625" style="3" customWidth="1"/>
    <col min="6" max="9" width="8.75390625" style="1" customWidth="1"/>
    <col min="10" max="10" width="8.125" style="1" customWidth="1"/>
    <col min="11" max="11" width="6.625" style="1" customWidth="1"/>
  </cols>
  <sheetData>
    <row r="1" spans="1:11" ht="28.5" customHeight="1">
      <c r="A1" s="70" t="s">
        <v>455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7" customFormat="1" ht="14.25" customHeight="1">
      <c r="A2" s="71" t="s">
        <v>12</v>
      </c>
      <c r="B2" s="71" t="s">
        <v>13</v>
      </c>
      <c r="C2" s="72" t="s">
        <v>14</v>
      </c>
      <c r="D2" s="73" t="s">
        <v>0</v>
      </c>
      <c r="E2" s="71" t="s">
        <v>1</v>
      </c>
      <c r="F2" s="71" t="s">
        <v>2</v>
      </c>
      <c r="G2" s="71"/>
      <c r="H2" s="74" t="s">
        <v>8</v>
      </c>
      <c r="I2" s="75"/>
      <c r="J2" s="76" t="s">
        <v>9</v>
      </c>
      <c r="K2" s="68" t="s">
        <v>15</v>
      </c>
    </row>
    <row r="3" spans="1:11" s="7" customFormat="1" ht="17.25" customHeight="1">
      <c r="A3" s="71"/>
      <c r="B3" s="71"/>
      <c r="C3" s="72"/>
      <c r="D3" s="73"/>
      <c r="E3" s="71"/>
      <c r="F3" s="4" t="s">
        <v>7</v>
      </c>
      <c r="G3" s="5" t="s">
        <v>3</v>
      </c>
      <c r="H3" s="6" t="s">
        <v>10</v>
      </c>
      <c r="I3" s="6" t="s">
        <v>3</v>
      </c>
      <c r="J3" s="77"/>
      <c r="K3" s="69"/>
    </row>
    <row r="4" spans="1:11" ht="27.75" customHeight="1">
      <c r="A4" s="14" t="s">
        <v>33</v>
      </c>
      <c r="B4" s="14" t="s">
        <v>40</v>
      </c>
      <c r="C4" s="11" t="s">
        <v>31</v>
      </c>
      <c r="D4" s="14" t="s">
        <v>177</v>
      </c>
      <c r="E4" s="30" t="s">
        <v>176</v>
      </c>
      <c r="F4" s="31">
        <v>140.5</v>
      </c>
      <c r="G4" s="32">
        <f aca="true" t="shared" si="0" ref="G4:G32">F4*0.3</f>
        <v>42.15</v>
      </c>
      <c r="H4" s="32">
        <v>78.4</v>
      </c>
      <c r="I4" s="32">
        <f>H4*0.4</f>
        <v>31.360000000000003</v>
      </c>
      <c r="J4" s="32">
        <f>I4+G4</f>
        <v>73.51</v>
      </c>
      <c r="K4" s="4">
        <v>1</v>
      </c>
    </row>
    <row r="5" spans="1:11" ht="27.75" customHeight="1">
      <c r="A5" s="14" t="s">
        <v>33</v>
      </c>
      <c r="B5" s="14" t="s">
        <v>40</v>
      </c>
      <c r="C5" s="11" t="s">
        <v>31</v>
      </c>
      <c r="D5" s="14" t="s">
        <v>175</v>
      </c>
      <c r="E5" s="30" t="s">
        <v>174</v>
      </c>
      <c r="F5" s="31">
        <v>137</v>
      </c>
      <c r="G5" s="32">
        <f t="shared" si="0"/>
        <v>41.1</v>
      </c>
      <c r="H5" s="32">
        <v>75.4</v>
      </c>
      <c r="I5" s="32">
        <f aca="true" t="shared" si="1" ref="I5:I32">H5*0.4</f>
        <v>30.160000000000004</v>
      </c>
      <c r="J5" s="32">
        <f aca="true" t="shared" si="2" ref="J5:J32">I5+G5</f>
        <v>71.26</v>
      </c>
      <c r="K5" s="4">
        <v>2</v>
      </c>
    </row>
    <row r="6" spans="1:11" ht="27.75" customHeight="1" thickBot="1">
      <c r="A6" s="23" t="s">
        <v>33</v>
      </c>
      <c r="B6" s="23" t="s">
        <v>40</v>
      </c>
      <c r="C6" s="25" t="s">
        <v>31</v>
      </c>
      <c r="D6" s="23" t="s">
        <v>173</v>
      </c>
      <c r="E6" s="33" t="s">
        <v>172</v>
      </c>
      <c r="F6" s="34">
        <v>132.5</v>
      </c>
      <c r="G6" s="35">
        <f t="shared" si="0"/>
        <v>39.75</v>
      </c>
      <c r="H6" s="35">
        <v>78</v>
      </c>
      <c r="I6" s="35">
        <f t="shared" si="1"/>
        <v>31.200000000000003</v>
      </c>
      <c r="J6" s="35">
        <f t="shared" si="2"/>
        <v>70.95</v>
      </c>
      <c r="K6" s="36">
        <v>3</v>
      </c>
    </row>
    <row r="7" spans="1:11" ht="27.75" customHeight="1" thickTop="1">
      <c r="A7" s="17" t="s">
        <v>33</v>
      </c>
      <c r="B7" s="17" t="s">
        <v>80</v>
      </c>
      <c r="C7" s="19" t="s">
        <v>31</v>
      </c>
      <c r="D7" s="17" t="s">
        <v>171</v>
      </c>
      <c r="E7" s="37" t="s">
        <v>170</v>
      </c>
      <c r="F7" s="38">
        <v>129</v>
      </c>
      <c r="G7" s="39">
        <f t="shared" si="0"/>
        <v>38.699999999999996</v>
      </c>
      <c r="H7" s="39">
        <v>79.6</v>
      </c>
      <c r="I7" s="39">
        <f t="shared" si="1"/>
        <v>31.84</v>
      </c>
      <c r="J7" s="39">
        <f t="shared" si="2"/>
        <v>70.53999999999999</v>
      </c>
      <c r="K7" s="16">
        <v>1</v>
      </c>
    </row>
    <row r="8" spans="1:11" ht="27.75" customHeight="1">
      <c r="A8" s="14" t="s">
        <v>33</v>
      </c>
      <c r="B8" s="14" t="s">
        <v>80</v>
      </c>
      <c r="C8" s="11" t="s">
        <v>31</v>
      </c>
      <c r="D8" s="14" t="s">
        <v>169</v>
      </c>
      <c r="E8" s="30" t="s">
        <v>168</v>
      </c>
      <c r="F8" s="31">
        <v>119</v>
      </c>
      <c r="G8" s="32">
        <f t="shared" si="0"/>
        <v>35.699999999999996</v>
      </c>
      <c r="H8" s="32">
        <v>77.6</v>
      </c>
      <c r="I8" s="32">
        <f t="shared" si="1"/>
        <v>31.04</v>
      </c>
      <c r="J8" s="32">
        <f t="shared" si="2"/>
        <v>66.74</v>
      </c>
      <c r="K8" s="4">
        <v>2</v>
      </c>
    </row>
    <row r="9" spans="1:11" ht="27.75" customHeight="1" thickBot="1">
      <c r="A9" s="23" t="s">
        <v>33</v>
      </c>
      <c r="B9" s="23" t="s">
        <v>80</v>
      </c>
      <c r="C9" s="25" t="s">
        <v>31</v>
      </c>
      <c r="D9" s="23" t="s">
        <v>167</v>
      </c>
      <c r="E9" s="33" t="s">
        <v>166</v>
      </c>
      <c r="F9" s="34">
        <v>117</v>
      </c>
      <c r="G9" s="35">
        <f t="shared" si="0"/>
        <v>35.1</v>
      </c>
      <c r="H9" s="35">
        <v>71.8</v>
      </c>
      <c r="I9" s="35">
        <f t="shared" si="1"/>
        <v>28.72</v>
      </c>
      <c r="J9" s="35">
        <f t="shared" si="2"/>
        <v>63.82</v>
      </c>
      <c r="K9" s="36">
        <v>3</v>
      </c>
    </row>
    <row r="10" spans="1:11" ht="27.75" customHeight="1" thickTop="1">
      <c r="A10" s="17" t="s">
        <v>156</v>
      </c>
      <c r="B10" s="17" t="s">
        <v>161</v>
      </c>
      <c r="C10" s="19" t="s">
        <v>31</v>
      </c>
      <c r="D10" s="17" t="s">
        <v>165</v>
      </c>
      <c r="E10" s="37" t="s">
        <v>164</v>
      </c>
      <c r="F10" s="38">
        <v>154.5</v>
      </c>
      <c r="G10" s="39">
        <f t="shared" si="0"/>
        <v>46.35</v>
      </c>
      <c r="H10" s="39">
        <v>76.8</v>
      </c>
      <c r="I10" s="39">
        <f t="shared" si="1"/>
        <v>30.72</v>
      </c>
      <c r="J10" s="39">
        <f t="shared" si="2"/>
        <v>77.07</v>
      </c>
      <c r="K10" s="16">
        <v>1</v>
      </c>
    </row>
    <row r="11" spans="1:11" ht="27.75" customHeight="1">
      <c r="A11" s="14" t="s">
        <v>156</v>
      </c>
      <c r="B11" s="14" t="s">
        <v>161</v>
      </c>
      <c r="C11" s="11" t="s">
        <v>31</v>
      </c>
      <c r="D11" s="14" t="s">
        <v>163</v>
      </c>
      <c r="E11" s="30" t="s">
        <v>162</v>
      </c>
      <c r="F11" s="31">
        <v>147.5</v>
      </c>
      <c r="G11" s="32">
        <f t="shared" si="0"/>
        <v>44.25</v>
      </c>
      <c r="H11" s="32">
        <v>78.2</v>
      </c>
      <c r="I11" s="32">
        <f t="shared" si="1"/>
        <v>31.28</v>
      </c>
      <c r="J11" s="32">
        <f t="shared" si="2"/>
        <v>75.53</v>
      </c>
      <c r="K11" s="4">
        <v>2</v>
      </c>
    </row>
    <row r="12" spans="1:11" ht="27.75" customHeight="1" thickBot="1">
      <c r="A12" s="23" t="s">
        <v>156</v>
      </c>
      <c r="B12" s="23" t="s">
        <v>161</v>
      </c>
      <c r="C12" s="25" t="s">
        <v>31</v>
      </c>
      <c r="D12" s="23" t="s">
        <v>160</v>
      </c>
      <c r="E12" s="33" t="s">
        <v>159</v>
      </c>
      <c r="F12" s="34">
        <v>143.5</v>
      </c>
      <c r="G12" s="35">
        <f t="shared" si="0"/>
        <v>43.05</v>
      </c>
      <c r="H12" s="35">
        <v>73.8</v>
      </c>
      <c r="I12" s="35">
        <f t="shared" si="1"/>
        <v>29.52</v>
      </c>
      <c r="J12" s="35">
        <f t="shared" si="2"/>
        <v>72.57</v>
      </c>
      <c r="K12" s="36">
        <v>3</v>
      </c>
    </row>
    <row r="13" spans="1:11" ht="27.75" customHeight="1" thickTop="1">
      <c r="A13" s="17" t="s">
        <v>156</v>
      </c>
      <c r="B13" s="17" t="s">
        <v>155</v>
      </c>
      <c r="C13" s="19" t="s">
        <v>31</v>
      </c>
      <c r="D13" s="17" t="s">
        <v>158</v>
      </c>
      <c r="E13" s="37" t="s">
        <v>157</v>
      </c>
      <c r="F13" s="38">
        <v>120.5</v>
      </c>
      <c r="G13" s="39">
        <f t="shared" si="0"/>
        <v>36.15</v>
      </c>
      <c r="H13" s="39">
        <v>76</v>
      </c>
      <c r="I13" s="39">
        <f t="shared" si="1"/>
        <v>30.400000000000002</v>
      </c>
      <c r="J13" s="39">
        <f t="shared" si="2"/>
        <v>66.55</v>
      </c>
      <c r="K13" s="16">
        <v>1</v>
      </c>
    </row>
    <row r="14" spans="1:11" ht="33" customHeight="1" thickBot="1">
      <c r="A14" s="23" t="s">
        <v>156</v>
      </c>
      <c r="B14" s="23" t="s">
        <v>155</v>
      </c>
      <c r="C14" s="25" t="s">
        <v>31</v>
      </c>
      <c r="D14" s="23" t="s">
        <v>154</v>
      </c>
      <c r="E14" s="33" t="s">
        <v>153</v>
      </c>
      <c r="F14" s="34">
        <v>119</v>
      </c>
      <c r="G14" s="35">
        <f t="shared" si="0"/>
        <v>35.699999999999996</v>
      </c>
      <c r="H14" s="35">
        <v>66.4</v>
      </c>
      <c r="I14" s="35">
        <f t="shared" si="1"/>
        <v>26.560000000000002</v>
      </c>
      <c r="J14" s="35">
        <f t="shared" si="2"/>
        <v>62.26</v>
      </c>
      <c r="K14" s="36">
        <v>2</v>
      </c>
    </row>
    <row r="15" spans="1:11" ht="33" customHeight="1" thickTop="1">
      <c r="A15" s="17" t="s">
        <v>141</v>
      </c>
      <c r="B15" s="17" t="s">
        <v>148</v>
      </c>
      <c r="C15" s="19" t="s">
        <v>31</v>
      </c>
      <c r="D15" s="17" t="s">
        <v>152</v>
      </c>
      <c r="E15" s="37" t="s">
        <v>151</v>
      </c>
      <c r="F15" s="38">
        <v>135.5</v>
      </c>
      <c r="G15" s="39">
        <f t="shared" si="0"/>
        <v>40.65</v>
      </c>
      <c r="H15" s="39">
        <v>79.6</v>
      </c>
      <c r="I15" s="39">
        <f t="shared" si="1"/>
        <v>31.84</v>
      </c>
      <c r="J15" s="39">
        <f t="shared" si="2"/>
        <v>72.49</v>
      </c>
      <c r="K15" s="16">
        <v>1</v>
      </c>
    </row>
    <row r="16" spans="1:11" ht="33" customHeight="1">
      <c r="A16" s="14" t="s">
        <v>141</v>
      </c>
      <c r="B16" s="14" t="s">
        <v>148</v>
      </c>
      <c r="C16" s="11" t="s">
        <v>31</v>
      </c>
      <c r="D16" s="14" t="s">
        <v>150</v>
      </c>
      <c r="E16" s="30" t="s">
        <v>149</v>
      </c>
      <c r="F16" s="31">
        <v>125</v>
      </c>
      <c r="G16" s="32">
        <f t="shared" si="0"/>
        <v>37.5</v>
      </c>
      <c r="H16" s="32">
        <v>77.8</v>
      </c>
      <c r="I16" s="32">
        <f t="shared" si="1"/>
        <v>31.12</v>
      </c>
      <c r="J16" s="32">
        <f t="shared" si="2"/>
        <v>68.62</v>
      </c>
      <c r="K16" s="4">
        <v>2</v>
      </c>
    </row>
    <row r="17" spans="1:11" ht="33" customHeight="1" thickBot="1">
      <c r="A17" s="23" t="s">
        <v>141</v>
      </c>
      <c r="B17" s="23" t="s">
        <v>148</v>
      </c>
      <c r="C17" s="25" t="s">
        <v>31</v>
      </c>
      <c r="D17" s="23" t="s">
        <v>147</v>
      </c>
      <c r="E17" s="33" t="s">
        <v>146</v>
      </c>
      <c r="F17" s="34">
        <v>117.5</v>
      </c>
      <c r="G17" s="35">
        <f t="shared" si="0"/>
        <v>35.25</v>
      </c>
      <c r="H17" s="35">
        <v>0</v>
      </c>
      <c r="I17" s="35">
        <f t="shared" si="1"/>
        <v>0</v>
      </c>
      <c r="J17" s="35">
        <f t="shared" si="2"/>
        <v>35.25</v>
      </c>
      <c r="K17" s="36">
        <v>3</v>
      </c>
    </row>
    <row r="18" spans="1:11" ht="33" customHeight="1" thickTop="1">
      <c r="A18" s="17" t="s">
        <v>141</v>
      </c>
      <c r="B18" s="17" t="s">
        <v>140</v>
      </c>
      <c r="C18" s="19" t="s">
        <v>31</v>
      </c>
      <c r="D18" s="17" t="s">
        <v>145</v>
      </c>
      <c r="E18" s="37" t="s">
        <v>144</v>
      </c>
      <c r="F18" s="38">
        <v>143.5</v>
      </c>
      <c r="G18" s="39">
        <f t="shared" si="0"/>
        <v>43.05</v>
      </c>
      <c r="H18" s="39">
        <v>78</v>
      </c>
      <c r="I18" s="39">
        <f t="shared" si="1"/>
        <v>31.200000000000003</v>
      </c>
      <c r="J18" s="39">
        <f t="shared" si="2"/>
        <v>74.25</v>
      </c>
      <c r="K18" s="16">
        <v>1</v>
      </c>
    </row>
    <row r="19" spans="1:11" ht="27.75" customHeight="1">
      <c r="A19" s="14" t="s">
        <v>141</v>
      </c>
      <c r="B19" s="14" t="s">
        <v>140</v>
      </c>
      <c r="C19" s="11" t="s">
        <v>31</v>
      </c>
      <c r="D19" s="14" t="s">
        <v>143</v>
      </c>
      <c r="E19" s="30" t="s">
        <v>142</v>
      </c>
      <c r="F19" s="31">
        <v>125</v>
      </c>
      <c r="G19" s="32">
        <f t="shared" si="0"/>
        <v>37.5</v>
      </c>
      <c r="H19" s="32">
        <v>74.6</v>
      </c>
      <c r="I19" s="32">
        <f t="shared" si="1"/>
        <v>29.84</v>
      </c>
      <c r="J19" s="32">
        <f t="shared" si="2"/>
        <v>67.34</v>
      </c>
      <c r="K19" s="4">
        <v>2</v>
      </c>
    </row>
    <row r="20" spans="1:11" ht="27.75" customHeight="1" thickBot="1">
      <c r="A20" s="23" t="s">
        <v>141</v>
      </c>
      <c r="B20" s="23" t="s">
        <v>140</v>
      </c>
      <c r="C20" s="25" t="s">
        <v>31</v>
      </c>
      <c r="D20" s="23" t="s">
        <v>139</v>
      </c>
      <c r="E20" s="33" t="s">
        <v>138</v>
      </c>
      <c r="F20" s="34">
        <v>124</v>
      </c>
      <c r="G20" s="35">
        <f t="shared" si="0"/>
        <v>37.199999999999996</v>
      </c>
      <c r="H20" s="35">
        <v>72.6</v>
      </c>
      <c r="I20" s="35">
        <f t="shared" si="1"/>
        <v>29.04</v>
      </c>
      <c r="J20" s="35">
        <f t="shared" si="2"/>
        <v>66.24</v>
      </c>
      <c r="K20" s="36">
        <v>3</v>
      </c>
    </row>
    <row r="21" spans="1:11" ht="27.75" customHeight="1" thickTop="1">
      <c r="A21" s="17" t="s">
        <v>126</v>
      </c>
      <c r="B21" s="17" t="s">
        <v>133</v>
      </c>
      <c r="C21" s="19" t="s">
        <v>31</v>
      </c>
      <c r="D21" s="17" t="s">
        <v>137</v>
      </c>
      <c r="E21" s="37" t="s">
        <v>136</v>
      </c>
      <c r="F21" s="38">
        <v>162.5</v>
      </c>
      <c r="G21" s="39">
        <f t="shared" si="0"/>
        <v>48.75</v>
      </c>
      <c r="H21" s="39">
        <v>80.8</v>
      </c>
      <c r="I21" s="39">
        <f t="shared" si="1"/>
        <v>32.32</v>
      </c>
      <c r="J21" s="39">
        <f t="shared" si="2"/>
        <v>81.07</v>
      </c>
      <c r="K21" s="16">
        <v>1</v>
      </c>
    </row>
    <row r="22" spans="1:11" ht="27.75" customHeight="1">
      <c r="A22" s="14" t="s">
        <v>126</v>
      </c>
      <c r="B22" s="14" t="s">
        <v>133</v>
      </c>
      <c r="C22" s="11" t="s">
        <v>31</v>
      </c>
      <c r="D22" s="14" t="s">
        <v>135</v>
      </c>
      <c r="E22" s="30" t="s">
        <v>134</v>
      </c>
      <c r="F22" s="31">
        <v>141</v>
      </c>
      <c r="G22" s="32">
        <f t="shared" si="0"/>
        <v>42.3</v>
      </c>
      <c r="H22" s="32">
        <v>79.2</v>
      </c>
      <c r="I22" s="32">
        <f t="shared" si="1"/>
        <v>31.680000000000003</v>
      </c>
      <c r="J22" s="32">
        <f t="shared" si="2"/>
        <v>73.98</v>
      </c>
      <c r="K22" s="4">
        <v>2</v>
      </c>
    </row>
    <row r="23" spans="1:11" ht="27.75" customHeight="1" thickBot="1">
      <c r="A23" s="23" t="s">
        <v>126</v>
      </c>
      <c r="B23" s="23" t="s">
        <v>133</v>
      </c>
      <c r="C23" s="25" t="s">
        <v>31</v>
      </c>
      <c r="D23" s="23" t="s">
        <v>132</v>
      </c>
      <c r="E23" s="33" t="s">
        <v>131</v>
      </c>
      <c r="F23" s="34">
        <v>137.5</v>
      </c>
      <c r="G23" s="35">
        <f t="shared" si="0"/>
        <v>41.25</v>
      </c>
      <c r="H23" s="35">
        <v>76.2</v>
      </c>
      <c r="I23" s="35">
        <f t="shared" si="1"/>
        <v>30.480000000000004</v>
      </c>
      <c r="J23" s="35">
        <f t="shared" si="2"/>
        <v>71.73</v>
      </c>
      <c r="K23" s="36">
        <v>3</v>
      </c>
    </row>
    <row r="24" spans="1:11" ht="27.75" customHeight="1" thickTop="1">
      <c r="A24" s="17" t="s">
        <v>126</v>
      </c>
      <c r="B24" s="17" t="s">
        <v>125</v>
      </c>
      <c r="C24" s="19" t="s">
        <v>31</v>
      </c>
      <c r="D24" s="17" t="s">
        <v>130</v>
      </c>
      <c r="E24" s="37" t="s">
        <v>129</v>
      </c>
      <c r="F24" s="38">
        <v>139</v>
      </c>
      <c r="G24" s="39">
        <f t="shared" si="0"/>
        <v>41.699999999999996</v>
      </c>
      <c r="H24" s="39">
        <v>78.4</v>
      </c>
      <c r="I24" s="39">
        <f t="shared" si="1"/>
        <v>31.360000000000003</v>
      </c>
      <c r="J24" s="39">
        <f t="shared" si="2"/>
        <v>73.06</v>
      </c>
      <c r="K24" s="16">
        <v>2</v>
      </c>
    </row>
    <row r="25" spans="1:11" ht="27.75" customHeight="1">
      <c r="A25" s="14" t="s">
        <v>126</v>
      </c>
      <c r="B25" s="14" t="s">
        <v>125</v>
      </c>
      <c r="C25" s="11" t="s">
        <v>31</v>
      </c>
      <c r="D25" s="14" t="s">
        <v>128</v>
      </c>
      <c r="E25" s="30" t="s">
        <v>127</v>
      </c>
      <c r="F25" s="31">
        <v>139</v>
      </c>
      <c r="G25" s="32">
        <f t="shared" si="0"/>
        <v>41.699999999999996</v>
      </c>
      <c r="H25" s="32">
        <v>74.4</v>
      </c>
      <c r="I25" s="32">
        <f t="shared" si="1"/>
        <v>29.760000000000005</v>
      </c>
      <c r="J25" s="32">
        <f t="shared" si="2"/>
        <v>71.46000000000001</v>
      </c>
      <c r="K25" s="4">
        <v>3</v>
      </c>
    </row>
    <row r="26" spans="1:11" ht="27.75" customHeight="1" thickBot="1">
      <c r="A26" s="23" t="s">
        <v>126</v>
      </c>
      <c r="B26" s="23" t="s">
        <v>125</v>
      </c>
      <c r="C26" s="25" t="s">
        <v>31</v>
      </c>
      <c r="D26" s="23" t="s">
        <v>124</v>
      </c>
      <c r="E26" s="33" t="s">
        <v>123</v>
      </c>
      <c r="F26" s="34">
        <v>135.5</v>
      </c>
      <c r="G26" s="35">
        <f t="shared" si="0"/>
        <v>40.65</v>
      </c>
      <c r="H26" s="35">
        <v>84.5</v>
      </c>
      <c r="I26" s="35">
        <f t="shared" si="1"/>
        <v>33.800000000000004</v>
      </c>
      <c r="J26" s="35">
        <f t="shared" si="2"/>
        <v>74.45</v>
      </c>
      <c r="K26" s="36">
        <v>1</v>
      </c>
    </row>
    <row r="27" spans="1:11" ht="27.75" customHeight="1" thickTop="1">
      <c r="A27" s="17" t="s">
        <v>111</v>
      </c>
      <c r="B27" s="17" t="s">
        <v>118</v>
      </c>
      <c r="C27" s="19" t="s">
        <v>31</v>
      </c>
      <c r="D27" s="17" t="s">
        <v>122</v>
      </c>
      <c r="E27" s="37" t="s">
        <v>121</v>
      </c>
      <c r="F27" s="38">
        <v>117</v>
      </c>
      <c r="G27" s="39">
        <f t="shared" si="0"/>
        <v>35.1</v>
      </c>
      <c r="H27" s="39">
        <v>72.2</v>
      </c>
      <c r="I27" s="39">
        <f t="shared" si="1"/>
        <v>28.880000000000003</v>
      </c>
      <c r="J27" s="39">
        <f t="shared" si="2"/>
        <v>63.980000000000004</v>
      </c>
      <c r="K27" s="16">
        <v>1</v>
      </c>
    </row>
    <row r="28" spans="1:11" ht="27.75" customHeight="1">
      <c r="A28" s="14" t="s">
        <v>111</v>
      </c>
      <c r="B28" s="14" t="s">
        <v>118</v>
      </c>
      <c r="C28" s="11" t="s">
        <v>31</v>
      </c>
      <c r="D28" s="14" t="s">
        <v>120</v>
      </c>
      <c r="E28" s="30" t="s">
        <v>119</v>
      </c>
      <c r="F28" s="31">
        <v>110</v>
      </c>
      <c r="G28" s="32">
        <f t="shared" si="0"/>
        <v>33</v>
      </c>
      <c r="H28" s="32">
        <v>74</v>
      </c>
      <c r="I28" s="32">
        <f t="shared" si="1"/>
        <v>29.6</v>
      </c>
      <c r="J28" s="32">
        <f t="shared" si="2"/>
        <v>62.6</v>
      </c>
      <c r="K28" s="4">
        <v>2</v>
      </c>
    </row>
    <row r="29" spans="1:11" ht="27.75" customHeight="1" thickBot="1">
      <c r="A29" s="23" t="s">
        <v>111</v>
      </c>
      <c r="B29" s="23" t="s">
        <v>118</v>
      </c>
      <c r="C29" s="25" t="s">
        <v>31</v>
      </c>
      <c r="D29" s="23" t="s">
        <v>117</v>
      </c>
      <c r="E29" s="33" t="s">
        <v>116</v>
      </c>
      <c r="F29" s="34">
        <v>102.5</v>
      </c>
      <c r="G29" s="35">
        <f t="shared" si="0"/>
        <v>30.75</v>
      </c>
      <c r="H29" s="35">
        <v>72.2</v>
      </c>
      <c r="I29" s="35">
        <f t="shared" si="1"/>
        <v>28.880000000000003</v>
      </c>
      <c r="J29" s="35">
        <f t="shared" si="2"/>
        <v>59.63</v>
      </c>
      <c r="K29" s="36">
        <v>3</v>
      </c>
    </row>
    <row r="30" spans="1:11" ht="27.75" customHeight="1" thickTop="1">
      <c r="A30" s="17" t="s">
        <v>111</v>
      </c>
      <c r="B30" s="17" t="s">
        <v>110</v>
      </c>
      <c r="C30" s="19" t="s">
        <v>31</v>
      </c>
      <c r="D30" s="17" t="s">
        <v>115</v>
      </c>
      <c r="E30" s="37" t="s">
        <v>114</v>
      </c>
      <c r="F30" s="38">
        <v>129</v>
      </c>
      <c r="G30" s="39">
        <f t="shared" si="0"/>
        <v>38.699999999999996</v>
      </c>
      <c r="H30" s="39">
        <v>74.8</v>
      </c>
      <c r="I30" s="39">
        <f t="shared" si="1"/>
        <v>29.92</v>
      </c>
      <c r="J30" s="39">
        <f t="shared" si="2"/>
        <v>68.62</v>
      </c>
      <c r="K30" s="16">
        <v>1</v>
      </c>
    </row>
    <row r="31" spans="1:11" ht="27.75" customHeight="1">
      <c r="A31" s="14" t="s">
        <v>111</v>
      </c>
      <c r="B31" s="14" t="s">
        <v>110</v>
      </c>
      <c r="C31" s="11" t="s">
        <v>31</v>
      </c>
      <c r="D31" s="14" t="s">
        <v>113</v>
      </c>
      <c r="E31" s="30" t="s">
        <v>112</v>
      </c>
      <c r="F31" s="31">
        <v>118</v>
      </c>
      <c r="G31" s="32">
        <f t="shared" si="0"/>
        <v>35.4</v>
      </c>
      <c r="H31" s="32">
        <v>74.4</v>
      </c>
      <c r="I31" s="32">
        <f t="shared" si="1"/>
        <v>29.760000000000005</v>
      </c>
      <c r="J31" s="32">
        <f t="shared" si="2"/>
        <v>65.16</v>
      </c>
      <c r="K31" s="4">
        <v>2</v>
      </c>
    </row>
    <row r="32" spans="1:11" ht="27.75" customHeight="1">
      <c r="A32" s="14" t="s">
        <v>111</v>
      </c>
      <c r="B32" s="14" t="s">
        <v>110</v>
      </c>
      <c r="C32" s="11" t="s">
        <v>31</v>
      </c>
      <c r="D32" s="14" t="s">
        <v>109</v>
      </c>
      <c r="E32" s="30" t="s">
        <v>108</v>
      </c>
      <c r="F32" s="31">
        <v>115.5</v>
      </c>
      <c r="G32" s="32">
        <f t="shared" si="0"/>
        <v>34.65</v>
      </c>
      <c r="H32" s="32">
        <v>73.8</v>
      </c>
      <c r="I32" s="32">
        <f t="shared" si="1"/>
        <v>29.52</v>
      </c>
      <c r="J32" s="32">
        <f t="shared" si="2"/>
        <v>64.17</v>
      </c>
      <c r="K32" s="4">
        <v>3</v>
      </c>
    </row>
  </sheetData>
  <mergeCells count="10">
    <mergeCell ref="H2:I2"/>
    <mergeCell ref="J2:J3"/>
    <mergeCell ref="K2:K3"/>
    <mergeCell ref="A1:K1"/>
    <mergeCell ref="F2:G2"/>
    <mergeCell ref="A2:A3"/>
    <mergeCell ref="B2:B3"/>
    <mergeCell ref="C2:C3"/>
    <mergeCell ref="D2:D3"/>
    <mergeCell ref="E2:E3"/>
  </mergeCells>
  <printOptions/>
  <pageMargins left="0.77" right="0.34" top="0.25" bottom="0.85" header="0.17" footer="0.16"/>
  <pageSetup horizontalDpi="600" verticalDpi="600" orientation="landscape" paperSize="9" r:id="rId1"/>
  <headerFooter alignWithMargins="0">
    <oddFooter>&amp;L候考室管理员：                     复    核：
候考室监督员：                     交叉复核：&amp;C            &amp;R第&amp;P页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K33"/>
  <sheetViews>
    <sheetView workbookViewId="0" topLeftCell="A19">
      <selection activeCell="A19" sqref="A19"/>
    </sheetView>
  </sheetViews>
  <sheetFormatPr defaultColWidth="9.00390625" defaultRowHeight="14.25"/>
  <cols>
    <col min="1" max="1" width="22.125" style="1" customWidth="1"/>
    <col min="2" max="2" width="14.50390625" style="1" customWidth="1"/>
    <col min="3" max="3" width="4.875" style="2" customWidth="1"/>
    <col min="4" max="4" width="10.125" style="2" customWidth="1"/>
    <col min="5" max="5" width="8.50390625" style="3" customWidth="1"/>
    <col min="6" max="9" width="8.75390625" style="1" customWidth="1"/>
    <col min="10" max="10" width="8.125" style="1" customWidth="1"/>
    <col min="11" max="11" width="6.625" style="1" customWidth="1"/>
  </cols>
  <sheetData>
    <row r="1" spans="1:11" ht="28.5" customHeight="1">
      <c r="A1" s="70" t="s">
        <v>456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7" customFormat="1" ht="14.25" customHeight="1">
      <c r="A2" s="71" t="s">
        <v>12</v>
      </c>
      <c r="B2" s="71" t="s">
        <v>16</v>
      </c>
      <c r="C2" s="72" t="s">
        <v>6</v>
      </c>
      <c r="D2" s="73" t="s">
        <v>0</v>
      </c>
      <c r="E2" s="71" t="s">
        <v>1</v>
      </c>
      <c r="F2" s="71" t="s">
        <v>2</v>
      </c>
      <c r="G2" s="71"/>
      <c r="H2" s="74" t="s">
        <v>8</v>
      </c>
      <c r="I2" s="75"/>
      <c r="J2" s="76" t="s">
        <v>9</v>
      </c>
      <c r="K2" s="68" t="s">
        <v>17</v>
      </c>
    </row>
    <row r="3" spans="1:11" s="7" customFormat="1" ht="17.25" customHeight="1">
      <c r="A3" s="71"/>
      <c r="B3" s="71"/>
      <c r="C3" s="72"/>
      <c r="D3" s="73"/>
      <c r="E3" s="71"/>
      <c r="F3" s="4" t="s">
        <v>18</v>
      </c>
      <c r="G3" s="5" t="s">
        <v>19</v>
      </c>
      <c r="H3" s="6" t="s">
        <v>10</v>
      </c>
      <c r="I3" s="6" t="s">
        <v>3</v>
      </c>
      <c r="J3" s="77"/>
      <c r="K3" s="69"/>
    </row>
    <row r="4" spans="1:11" ht="25.5" customHeight="1">
      <c r="A4" s="14" t="s">
        <v>235</v>
      </c>
      <c r="B4" s="13" t="s">
        <v>40</v>
      </c>
      <c r="C4" s="11" t="s">
        <v>31</v>
      </c>
      <c r="D4" s="13" t="s">
        <v>245</v>
      </c>
      <c r="E4" s="12" t="s">
        <v>244</v>
      </c>
      <c r="F4" s="10">
        <v>144.5</v>
      </c>
      <c r="G4" s="9">
        <f aca="true" t="shared" si="0" ref="G4:G24">F4*0.3</f>
        <v>43.35</v>
      </c>
      <c r="H4" s="9">
        <v>76.2</v>
      </c>
      <c r="I4" s="9">
        <f>H4*0.4</f>
        <v>30.480000000000004</v>
      </c>
      <c r="J4" s="9">
        <f>I4+G4</f>
        <v>73.83000000000001</v>
      </c>
      <c r="K4" s="8">
        <v>1</v>
      </c>
    </row>
    <row r="5" spans="1:11" ht="25.5" customHeight="1">
      <c r="A5" s="14" t="s">
        <v>235</v>
      </c>
      <c r="B5" s="13" t="s">
        <v>40</v>
      </c>
      <c r="C5" s="11" t="s">
        <v>31</v>
      </c>
      <c r="D5" s="13" t="s">
        <v>243</v>
      </c>
      <c r="E5" s="12" t="s">
        <v>242</v>
      </c>
      <c r="F5" s="10">
        <v>134.5</v>
      </c>
      <c r="G5" s="9">
        <f t="shared" si="0"/>
        <v>40.35</v>
      </c>
      <c r="H5" s="9">
        <v>81.6</v>
      </c>
      <c r="I5" s="9">
        <f aca="true" t="shared" si="1" ref="I5:I24">H5*0.4</f>
        <v>32.64</v>
      </c>
      <c r="J5" s="9">
        <f aca="true" t="shared" si="2" ref="J5:J24">I5+G5</f>
        <v>72.99000000000001</v>
      </c>
      <c r="K5" s="8">
        <v>3</v>
      </c>
    </row>
    <row r="6" spans="1:11" ht="25.5" customHeight="1" thickBot="1">
      <c r="A6" s="23" t="s">
        <v>235</v>
      </c>
      <c r="B6" s="24" t="s">
        <v>40</v>
      </c>
      <c r="C6" s="25" t="s">
        <v>31</v>
      </c>
      <c r="D6" s="24" t="s">
        <v>241</v>
      </c>
      <c r="E6" s="26" t="s">
        <v>240</v>
      </c>
      <c r="F6" s="27">
        <v>134</v>
      </c>
      <c r="G6" s="28">
        <f t="shared" si="0"/>
        <v>40.199999999999996</v>
      </c>
      <c r="H6" s="28">
        <v>83.4</v>
      </c>
      <c r="I6" s="28">
        <f t="shared" si="1"/>
        <v>33.36000000000001</v>
      </c>
      <c r="J6" s="28">
        <f t="shared" si="2"/>
        <v>73.56</v>
      </c>
      <c r="K6" s="29">
        <v>2</v>
      </c>
    </row>
    <row r="7" spans="1:11" ht="25.5" customHeight="1" thickTop="1">
      <c r="A7" s="17" t="s">
        <v>235</v>
      </c>
      <c r="B7" s="18" t="s">
        <v>161</v>
      </c>
      <c r="C7" s="19" t="s">
        <v>31</v>
      </c>
      <c r="D7" s="18" t="s">
        <v>239</v>
      </c>
      <c r="E7" s="20" t="s">
        <v>238</v>
      </c>
      <c r="F7" s="21">
        <v>134.5</v>
      </c>
      <c r="G7" s="22">
        <f t="shared" si="0"/>
        <v>40.35</v>
      </c>
      <c r="H7" s="22">
        <v>75.2</v>
      </c>
      <c r="I7" s="22">
        <f t="shared" si="1"/>
        <v>30.080000000000002</v>
      </c>
      <c r="J7" s="22">
        <f t="shared" si="2"/>
        <v>70.43</v>
      </c>
      <c r="K7" s="15">
        <v>1</v>
      </c>
    </row>
    <row r="8" spans="1:11" ht="25.5" customHeight="1">
      <c r="A8" s="14" t="s">
        <v>235</v>
      </c>
      <c r="B8" s="13" t="s">
        <v>161</v>
      </c>
      <c r="C8" s="11" t="s">
        <v>31</v>
      </c>
      <c r="D8" s="13" t="s">
        <v>237</v>
      </c>
      <c r="E8" s="12" t="s">
        <v>236</v>
      </c>
      <c r="F8" s="10">
        <v>126</v>
      </c>
      <c r="G8" s="9">
        <f t="shared" si="0"/>
        <v>37.8</v>
      </c>
      <c r="H8" s="9">
        <v>76</v>
      </c>
      <c r="I8" s="9">
        <f t="shared" si="1"/>
        <v>30.400000000000002</v>
      </c>
      <c r="J8" s="9">
        <f t="shared" si="2"/>
        <v>68.2</v>
      </c>
      <c r="K8" s="8">
        <v>2</v>
      </c>
    </row>
    <row r="9" spans="1:11" ht="25.5" customHeight="1" thickBot="1">
      <c r="A9" s="23" t="s">
        <v>235</v>
      </c>
      <c r="B9" s="24" t="s">
        <v>161</v>
      </c>
      <c r="C9" s="25" t="s">
        <v>31</v>
      </c>
      <c r="D9" s="24" t="s">
        <v>234</v>
      </c>
      <c r="E9" s="26" t="s">
        <v>233</v>
      </c>
      <c r="F9" s="27">
        <v>124</v>
      </c>
      <c r="G9" s="28">
        <f t="shared" si="0"/>
        <v>37.199999999999996</v>
      </c>
      <c r="H9" s="28">
        <v>75</v>
      </c>
      <c r="I9" s="28">
        <f t="shared" si="1"/>
        <v>30</v>
      </c>
      <c r="J9" s="28">
        <f t="shared" si="2"/>
        <v>67.19999999999999</v>
      </c>
      <c r="K9" s="29">
        <v>3</v>
      </c>
    </row>
    <row r="10" spans="1:11" ht="31.5" customHeight="1" thickTop="1">
      <c r="A10" s="17" t="s">
        <v>228</v>
      </c>
      <c r="B10" s="18" t="s">
        <v>227</v>
      </c>
      <c r="C10" s="19" t="s">
        <v>31</v>
      </c>
      <c r="D10" s="18" t="s">
        <v>232</v>
      </c>
      <c r="E10" s="20" t="s">
        <v>231</v>
      </c>
      <c r="F10" s="21">
        <v>143</v>
      </c>
      <c r="G10" s="22">
        <f t="shared" si="0"/>
        <v>42.9</v>
      </c>
      <c r="H10" s="22">
        <v>80</v>
      </c>
      <c r="I10" s="22">
        <f t="shared" si="1"/>
        <v>32</v>
      </c>
      <c r="J10" s="22">
        <f t="shared" si="2"/>
        <v>74.9</v>
      </c>
      <c r="K10" s="15">
        <v>1</v>
      </c>
    </row>
    <row r="11" spans="1:11" ht="31.5" customHeight="1">
      <c r="A11" s="14" t="s">
        <v>228</v>
      </c>
      <c r="B11" s="13" t="s">
        <v>227</v>
      </c>
      <c r="C11" s="11" t="s">
        <v>31</v>
      </c>
      <c r="D11" s="13" t="s">
        <v>230</v>
      </c>
      <c r="E11" s="12" t="s">
        <v>229</v>
      </c>
      <c r="F11" s="10">
        <v>142.5</v>
      </c>
      <c r="G11" s="9">
        <f t="shared" si="0"/>
        <v>42.75</v>
      </c>
      <c r="H11" s="9">
        <v>77</v>
      </c>
      <c r="I11" s="9">
        <f t="shared" si="1"/>
        <v>30.8</v>
      </c>
      <c r="J11" s="9">
        <f t="shared" si="2"/>
        <v>73.55</v>
      </c>
      <c r="K11" s="8">
        <v>2</v>
      </c>
    </row>
    <row r="12" spans="1:11" ht="31.5" customHeight="1" thickBot="1">
      <c r="A12" s="23" t="s">
        <v>228</v>
      </c>
      <c r="B12" s="24" t="s">
        <v>227</v>
      </c>
      <c r="C12" s="25" t="s">
        <v>31</v>
      </c>
      <c r="D12" s="24" t="s">
        <v>226</v>
      </c>
      <c r="E12" s="26" t="s">
        <v>225</v>
      </c>
      <c r="F12" s="27">
        <v>136.5</v>
      </c>
      <c r="G12" s="28">
        <f t="shared" si="0"/>
        <v>40.949999999999996</v>
      </c>
      <c r="H12" s="28">
        <v>76.8</v>
      </c>
      <c r="I12" s="28">
        <f t="shared" si="1"/>
        <v>30.72</v>
      </c>
      <c r="J12" s="28">
        <f t="shared" si="2"/>
        <v>71.66999999999999</v>
      </c>
      <c r="K12" s="29">
        <v>3</v>
      </c>
    </row>
    <row r="13" spans="1:11" ht="31.5" customHeight="1" thickTop="1">
      <c r="A13" s="17" t="s">
        <v>220</v>
      </c>
      <c r="B13" s="18" t="s">
        <v>219</v>
      </c>
      <c r="C13" s="19" t="s">
        <v>31</v>
      </c>
      <c r="D13" s="18" t="s">
        <v>224</v>
      </c>
      <c r="E13" s="20" t="s">
        <v>223</v>
      </c>
      <c r="F13" s="21">
        <v>154</v>
      </c>
      <c r="G13" s="22">
        <f t="shared" si="0"/>
        <v>46.199999999999996</v>
      </c>
      <c r="H13" s="22">
        <v>72.2</v>
      </c>
      <c r="I13" s="22">
        <f t="shared" si="1"/>
        <v>28.880000000000003</v>
      </c>
      <c r="J13" s="22">
        <f t="shared" si="2"/>
        <v>75.08</v>
      </c>
      <c r="K13" s="15">
        <v>1</v>
      </c>
    </row>
    <row r="14" spans="1:11" ht="31.5" customHeight="1">
      <c r="A14" s="14" t="s">
        <v>220</v>
      </c>
      <c r="B14" s="13" t="s">
        <v>219</v>
      </c>
      <c r="C14" s="11" t="s">
        <v>31</v>
      </c>
      <c r="D14" s="13" t="s">
        <v>222</v>
      </c>
      <c r="E14" s="12" t="s">
        <v>221</v>
      </c>
      <c r="F14" s="10">
        <v>141.5</v>
      </c>
      <c r="G14" s="9">
        <f t="shared" si="0"/>
        <v>42.449999999999996</v>
      </c>
      <c r="H14" s="9">
        <v>79.8</v>
      </c>
      <c r="I14" s="9">
        <f t="shared" si="1"/>
        <v>31.92</v>
      </c>
      <c r="J14" s="9">
        <f t="shared" si="2"/>
        <v>74.37</v>
      </c>
      <c r="K14" s="8">
        <v>2</v>
      </c>
    </row>
    <row r="15" spans="1:11" ht="31.5" customHeight="1" thickBot="1">
      <c r="A15" s="23" t="s">
        <v>220</v>
      </c>
      <c r="B15" s="24" t="s">
        <v>219</v>
      </c>
      <c r="C15" s="25" t="s">
        <v>31</v>
      </c>
      <c r="D15" s="24" t="s">
        <v>218</v>
      </c>
      <c r="E15" s="26" t="s">
        <v>217</v>
      </c>
      <c r="F15" s="27">
        <v>134.5</v>
      </c>
      <c r="G15" s="28">
        <f t="shared" si="0"/>
        <v>40.35</v>
      </c>
      <c r="H15" s="28">
        <v>81</v>
      </c>
      <c r="I15" s="28">
        <f t="shared" si="1"/>
        <v>32.4</v>
      </c>
      <c r="J15" s="28">
        <f t="shared" si="2"/>
        <v>72.75</v>
      </c>
      <c r="K15" s="29">
        <v>3</v>
      </c>
    </row>
    <row r="16" spans="1:11" ht="31.5" customHeight="1" thickTop="1">
      <c r="A16" s="17" t="s">
        <v>206</v>
      </c>
      <c r="B16" s="18" t="s">
        <v>40</v>
      </c>
      <c r="C16" s="19" t="s">
        <v>50</v>
      </c>
      <c r="D16" s="18" t="s">
        <v>216</v>
      </c>
      <c r="E16" s="20" t="s">
        <v>215</v>
      </c>
      <c r="F16" s="21">
        <v>127</v>
      </c>
      <c r="G16" s="22">
        <f t="shared" si="0"/>
        <v>38.1</v>
      </c>
      <c r="H16" s="22">
        <v>75.2</v>
      </c>
      <c r="I16" s="22">
        <f t="shared" si="1"/>
        <v>30.080000000000002</v>
      </c>
      <c r="J16" s="22">
        <f t="shared" si="2"/>
        <v>68.18</v>
      </c>
      <c r="K16" s="15">
        <v>2</v>
      </c>
    </row>
    <row r="17" spans="1:11" ht="31.5" customHeight="1">
      <c r="A17" s="14" t="s">
        <v>206</v>
      </c>
      <c r="B17" s="13" t="s">
        <v>40</v>
      </c>
      <c r="C17" s="11" t="s">
        <v>50</v>
      </c>
      <c r="D17" s="13" t="s">
        <v>214</v>
      </c>
      <c r="E17" s="12" t="s">
        <v>213</v>
      </c>
      <c r="F17" s="10">
        <v>127</v>
      </c>
      <c r="G17" s="9">
        <f t="shared" si="0"/>
        <v>38.1</v>
      </c>
      <c r="H17" s="9">
        <v>80</v>
      </c>
      <c r="I17" s="9">
        <f t="shared" si="1"/>
        <v>32</v>
      </c>
      <c r="J17" s="9">
        <f t="shared" si="2"/>
        <v>70.1</v>
      </c>
      <c r="K17" s="8">
        <v>1</v>
      </c>
    </row>
    <row r="18" spans="1:11" ht="31.5" customHeight="1" thickBot="1">
      <c r="A18" s="23" t="s">
        <v>206</v>
      </c>
      <c r="B18" s="24" t="s">
        <v>40</v>
      </c>
      <c r="C18" s="25" t="s">
        <v>50</v>
      </c>
      <c r="D18" s="24" t="s">
        <v>212</v>
      </c>
      <c r="E18" s="26" t="s">
        <v>211</v>
      </c>
      <c r="F18" s="27">
        <v>123</v>
      </c>
      <c r="G18" s="28">
        <f t="shared" si="0"/>
        <v>36.9</v>
      </c>
      <c r="H18" s="28">
        <v>77.8</v>
      </c>
      <c r="I18" s="28">
        <f t="shared" si="1"/>
        <v>31.12</v>
      </c>
      <c r="J18" s="28">
        <f t="shared" si="2"/>
        <v>68.02</v>
      </c>
      <c r="K18" s="29">
        <v>3</v>
      </c>
    </row>
    <row r="19" spans="1:11" ht="31.5" customHeight="1" thickTop="1">
      <c r="A19" s="17" t="s">
        <v>206</v>
      </c>
      <c r="B19" s="18" t="s">
        <v>80</v>
      </c>
      <c r="C19" s="19" t="s">
        <v>50</v>
      </c>
      <c r="D19" s="18" t="s">
        <v>210</v>
      </c>
      <c r="E19" s="20" t="s">
        <v>209</v>
      </c>
      <c r="F19" s="21">
        <v>129.5</v>
      </c>
      <c r="G19" s="22">
        <f t="shared" si="0"/>
        <v>38.85</v>
      </c>
      <c r="H19" s="22">
        <v>86.6</v>
      </c>
      <c r="I19" s="22">
        <f t="shared" si="1"/>
        <v>34.64</v>
      </c>
      <c r="J19" s="22">
        <f t="shared" si="2"/>
        <v>73.49000000000001</v>
      </c>
      <c r="K19" s="15">
        <v>1</v>
      </c>
    </row>
    <row r="20" spans="1:11" ht="27" customHeight="1">
      <c r="A20" s="14" t="s">
        <v>206</v>
      </c>
      <c r="B20" s="13" t="s">
        <v>80</v>
      </c>
      <c r="C20" s="11" t="s">
        <v>50</v>
      </c>
      <c r="D20" s="13" t="s">
        <v>208</v>
      </c>
      <c r="E20" s="12" t="s">
        <v>207</v>
      </c>
      <c r="F20" s="10">
        <v>129.5</v>
      </c>
      <c r="G20" s="9">
        <f t="shared" si="0"/>
        <v>38.85</v>
      </c>
      <c r="H20" s="9">
        <v>73.4</v>
      </c>
      <c r="I20" s="9">
        <f t="shared" si="1"/>
        <v>29.360000000000003</v>
      </c>
      <c r="J20" s="9">
        <f t="shared" si="2"/>
        <v>68.21000000000001</v>
      </c>
      <c r="K20" s="8">
        <v>2</v>
      </c>
    </row>
    <row r="21" spans="1:11" ht="27" customHeight="1" thickBot="1">
      <c r="A21" s="23" t="s">
        <v>206</v>
      </c>
      <c r="B21" s="24" t="s">
        <v>80</v>
      </c>
      <c r="C21" s="25" t="s">
        <v>50</v>
      </c>
      <c r="D21" s="24" t="s">
        <v>205</v>
      </c>
      <c r="E21" s="26" t="s">
        <v>204</v>
      </c>
      <c r="F21" s="27">
        <v>128</v>
      </c>
      <c r="G21" s="28">
        <f t="shared" si="0"/>
        <v>38.4</v>
      </c>
      <c r="H21" s="28">
        <v>74.2</v>
      </c>
      <c r="I21" s="28">
        <f t="shared" si="1"/>
        <v>29.680000000000003</v>
      </c>
      <c r="J21" s="28">
        <f t="shared" si="2"/>
        <v>68.08</v>
      </c>
      <c r="K21" s="29">
        <v>3</v>
      </c>
    </row>
    <row r="22" spans="1:11" ht="27" customHeight="1" thickTop="1">
      <c r="A22" s="17" t="s">
        <v>199</v>
      </c>
      <c r="B22" s="18" t="s">
        <v>40</v>
      </c>
      <c r="C22" s="19" t="s">
        <v>50</v>
      </c>
      <c r="D22" s="18" t="s">
        <v>203</v>
      </c>
      <c r="E22" s="20" t="s">
        <v>202</v>
      </c>
      <c r="F22" s="21">
        <v>140</v>
      </c>
      <c r="G22" s="22">
        <f t="shared" si="0"/>
        <v>42</v>
      </c>
      <c r="H22" s="22">
        <v>75.4</v>
      </c>
      <c r="I22" s="22">
        <f t="shared" si="1"/>
        <v>30.160000000000004</v>
      </c>
      <c r="J22" s="22">
        <f t="shared" si="2"/>
        <v>72.16</v>
      </c>
      <c r="K22" s="15">
        <v>2</v>
      </c>
    </row>
    <row r="23" spans="1:11" ht="27" customHeight="1">
      <c r="A23" s="14" t="s">
        <v>199</v>
      </c>
      <c r="B23" s="13" t="s">
        <v>40</v>
      </c>
      <c r="C23" s="11" t="s">
        <v>50</v>
      </c>
      <c r="D23" s="13" t="s">
        <v>201</v>
      </c>
      <c r="E23" s="12" t="s">
        <v>200</v>
      </c>
      <c r="F23" s="10">
        <v>136.5</v>
      </c>
      <c r="G23" s="9">
        <f t="shared" si="0"/>
        <v>40.949999999999996</v>
      </c>
      <c r="H23" s="9">
        <v>80.4</v>
      </c>
      <c r="I23" s="9">
        <f t="shared" si="1"/>
        <v>32.160000000000004</v>
      </c>
      <c r="J23" s="9">
        <f t="shared" si="2"/>
        <v>73.11</v>
      </c>
      <c r="K23" s="8">
        <v>1</v>
      </c>
    </row>
    <row r="24" spans="1:11" ht="27" customHeight="1" thickBot="1">
      <c r="A24" s="23" t="s">
        <v>199</v>
      </c>
      <c r="B24" s="24" t="s">
        <v>40</v>
      </c>
      <c r="C24" s="25" t="s">
        <v>50</v>
      </c>
      <c r="D24" s="24" t="s">
        <v>198</v>
      </c>
      <c r="E24" s="26" t="s">
        <v>61</v>
      </c>
      <c r="F24" s="27">
        <v>130.5</v>
      </c>
      <c r="G24" s="28">
        <f t="shared" si="0"/>
        <v>39.15</v>
      </c>
      <c r="H24" s="28">
        <v>74</v>
      </c>
      <c r="I24" s="28">
        <f t="shared" si="1"/>
        <v>29.6</v>
      </c>
      <c r="J24" s="28">
        <f t="shared" si="2"/>
        <v>68.75</v>
      </c>
      <c r="K24" s="29">
        <v>3</v>
      </c>
    </row>
    <row r="25" spans="1:11" ht="27" customHeight="1" thickTop="1">
      <c r="A25" s="17" t="s">
        <v>181</v>
      </c>
      <c r="B25" s="18" t="s">
        <v>180</v>
      </c>
      <c r="C25" s="19" t="s">
        <v>69</v>
      </c>
      <c r="D25" s="18" t="s">
        <v>197</v>
      </c>
      <c r="E25" s="20" t="s">
        <v>196</v>
      </c>
      <c r="F25" s="21">
        <v>137.5</v>
      </c>
      <c r="G25" s="22">
        <f aca="true" t="shared" si="3" ref="G25:G33">F25*0.3</f>
        <v>41.25</v>
      </c>
      <c r="H25" s="22">
        <v>79.2</v>
      </c>
      <c r="I25" s="22">
        <f aca="true" t="shared" si="4" ref="I25:I33">H25*0.4</f>
        <v>31.680000000000003</v>
      </c>
      <c r="J25" s="22">
        <f aca="true" t="shared" si="5" ref="J25:J33">I25+G25</f>
        <v>72.93</v>
      </c>
      <c r="K25" s="15">
        <v>1</v>
      </c>
    </row>
    <row r="26" spans="1:11" ht="27" customHeight="1">
      <c r="A26" s="14" t="s">
        <v>181</v>
      </c>
      <c r="B26" s="13" t="s">
        <v>180</v>
      </c>
      <c r="C26" s="11" t="s">
        <v>69</v>
      </c>
      <c r="D26" s="13" t="s">
        <v>195</v>
      </c>
      <c r="E26" s="12" t="s">
        <v>194</v>
      </c>
      <c r="F26" s="10">
        <v>134.5</v>
      </c>
      <c r="G26" s="9">
        <f t="shared" si="3"/>
        <v>40.35</v>
      </c>
      <c r="H26" s="9">
        <v>77.4</v>
      </c>
      <c r="I26" s="9">
        <f t="shared" si="4"/>
        <v>30.960000000000004</v>
      </c>
      <c r="J26" s="9">
        <f t="shared" si="5"/>
        <v>71.31</v>
      </c>
      <c r="K26" s="15">
        <v>2</v>
      </c>
    </row>
    <row r="27" spans="1:11" ht="27" customHeight="1">
      <c r="A27" s="14" t="s">
        <v>181</v>
      </c>
      <c r="B27" s="13" t="s">
        <v>180</v>
      </c>
      <c r="C27" s="11" t="s">
        <v>52</v>
      </c>
      <c r="D27" s="13" t="s">
        <v>193</v>
      </c>
      <c r="E27" s="12" t="s">
        <v>192</v>
      </c>
      <c r="F27" s="10">
        <v>133.5</v>
      </c>
      <c r="G27" s="9">
        <f t="shared" si="3"/>
        <v>40.05</v>
      </c>
      <c r="H27" s="9">
        <v>75</v>
      </c>
      <c r="I27" s="9">
        <f t="shared" si="4"/>
        <v>30</v>
      </c>
      <c r="J27" s="9">
        <f t="shared" si="5"/>
        <v>70.05</v>
      </c>
      <c r="K27" s="15">
        <v>3</v>
      </c>
    </row>
    <row r="28" spans="1:11" ht="27" customHeight="1">
      <c r="A28" s="14" t="s">
        <v>181</v>
      </c>
      <c r="B28" s="13" t="s">
        <v>180</v>
      </c>
      <c r="C28" s="11" t="s">
        <v>52</v>
      </c>
      <c r="D28" s="13" t="s">
        <v>191</v>
      </c>
      <c r="E28" s="12" t="s">
        <v>190</v>
      </c>
      <c r="F28" s="10">
        <v>124.5</v>
      </c>
      <c r="G28" s="9">
        <f t="shared" si="3"/>
        <v>37.35</v>
      </c>
      <c r="H28" s="9">
        <v>0</v>
      </c>
      <c r="I28" s="9">
        <f t="shared" si="4"/>
        <v>0</v>
      </c>
      <c r="J28" s="9">
        <f t="shared" si="5"/>
        <v>37.35</v>
      </c>
      <c r="K28" s="15">
        <v>9</v>
      </c>
    </row>
    <row r="29" spans="1:11" ht="27" customHeight="1">
      <c r="A29" s="14" t="s">
        <v>181</v>
      </c>
      <c r="B29" s="13" t="s">
        <v>180</v>
      </c>
      <c r="C29" s="11" t="s">
        <v>52</v>
      </c>
      <c r="D29" s="13" t="s">
        <v>189</v>
      </c>
      <c r="E29" s="12" t="s">
        <v>188</v>
      </c>
      <c r="F29" s="10">
        <v>123.5</v>
      </c>
      <c r="G29" s="9">
        <f t="shared" si="3"/>
        <v>37.05</v>
      </c>
      <c r="H29" s="9">
        <v>76.6</v>
      </c>
      <c r="I29" s="9">
        <f t="shared" si="4"/>
        <v>30.64</v>
      </c>
      <c r="J29" s="9">
        <f t="shared" si="5"/>
        <v>67.69</v>
      </c>
      <c r="K29" s="15">
        <v>4</v>
      </c>
    </row>
    <row r="30" spans="1:11" ht="27" customHeight="1">
      <c r="A30" s="14" t="s">
        <v>181</v>
      </c>
      <c r="B30" s="13" t="s">
        <v>180</v>
      </c>
      <c r="C30" s="11" t="s">
        <v>52</v>
      </c>
      <c r="D30" s="13" t="s">
        <v>187</v>
      </c>
      <c r="E30" s="12" t="s">
        <v>186</v>
      </c>
      <c r="F30" s="10">
        <v>121</v>
      </c>
      <c r="G30" s="9">
        <f t="shared" si="3"/>
        <v>36.3</v>
      </c>
      <c r="H30" s="9">
        <v>74</v>
      </c>
      <c r="I30" s="9">
        <f t="shared" si="4"/>
        <v>29.6</v>
      </c>
      <c r="J30" s="9">
        <f t="shared" si="5"/>
        <v>65.9</v>
      </c>
      <c r="K30" s="15">
        <v>5</v>
      </c>
    </row>
    <row r="31" spans="1:11" ht="27" customHeight="1">
      <c r="A31" s="14" t="s">
        <v>181</v>
      </c>
      <c r="B31" s="13" t="s">
        <v>180</v>
      </c>
      <c r="C31" s="11" t="s">
        <v>52</v>
      </c>
      <c r="D31" s="13" t="s">
        <v>185</v>
      </c>
      <c r="E31" s="12" t="s">
        <v>184</v>
      </c>
      <c r="F31" s="10">
        <v>119.5</v>
      </c>
      <c r="G31" s="9">
        <f t="shared" si="3"/>
        <v>35.85</v>
      </c>
      <c r="H31" s="9">
        <v>70</v>
      </c>
      <c r="I31" s="9">
        <f t="shared" si="4"/>
        <v>28</v>
      </c>
      <c r="J31" s="9">
        <f t="shared" si="5"/>
        <v>63.85</v>
      </c>
      <c r="K31" s="15">
        <v>6</v>
      </c>
    </row>
    <row r="32" spans="1:11" ht="27" customHeight="1">
      <c r="A32" s="14" t="s">
        <v>181</v>
      </c>
      <c r="B32" s="13" t="s">
        <v>180</v>
      </c>
      <c r="C32" s="11" t="s">
        <v>52</v>
      </c>
      <c r="D32" s="13" t="s">
        <v>183</v>
      </c>
      <c r="E32" s="12" t="s">
        <v>182</v>
      </c>
      <c r="F32" s="10">
        <v>118</v>
      </c>
      <c r="G32" s="9">
        <f t="shared" si="3"/>
        <v>35.4</v>
      </c>
      <c r="H32" s="9">
        <v>67.4</v>
      </c>
      <c r="I32" s="9">
        <f t="shared" si="4"/>
        <v>26.960000000000004</v>
      </c>
      <c r="J32" s="9">
        <f t="shared" si="5"/>
        <v>62.36</v>
      </c>
      <c r="K32" s="15">
        <v>8</v>
      </c>
    </row>
    <row r="33" spans="1:11" ht="27" customHeight="1">
      <c r="A33" s="14" t="s">
        <v>181</v>
      </c>
      <c r="B33" s="13" t="s">
        <v>180</v>
      </c>
      <c r="C33" s="11" t="s">
        <v>52</v>
      </c>
      <c r="D33" s="13" t="s">
        <v>179</v>
      </c>
      <c r="E33" s="12" t="s">
        <v>178</v>
      </c>
      <c r="F33" s="10">
        <v>116.5</v>
      </c>
      <c r="G33" s="9">
        <f t="shared" si="3"/>
        <v>34.949999999999996</v>
      </c>
      <c r="H33" s="9">
        <v>69</v>
      </c>
      <c r="I33" s="9">
        <f t="shared" si="4"/>
        <v>27.6</v>
      </c>
      <c r="J33" s="9">
        <f t="shared" si="5"/>
        <v>62.55</v>
      </c>
      <c r="K33" s="15">
        <v>7</v>
      </c>
    </row>
  </sheetData>
  <mergeCells count="10">
    <mergeCell ref="A1:K1"/>
    <mergeCell ref="F2:G2"/>
    <mergeCell ref="A2:A3"/>
    <mergeCell ref="B2:B3"/>
    <mergeCell ref="C2:C3"/>
    <mergeCell ref="D2:D3"/>
    <mergeCell ref="E2:E3"/>
    <mergeCell ref="H2:I2"/>
    <mergeCell ref="J2:J3"/>
    <mergeCell ref="K2:K3"/>
  </mergeCells>
  <printOptions/>
  <pageMargins left="0.73" right="0.34" top="0.25" bottom="0.85" header="0.17" footer="0.16"/>
  <pageSetup horizontalDpi="600" verticalDpi="600" orientation="landscape" paperSize="9" r:id="rId1"/>
  <headerFooter alignWithMargins="0">
    <oddFooter>&amp;L候考室管理员：                     复    核：
候考室监督员：                     交叉复核：&amp;C            &amp;R第&amp;P页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K32"/>
  <sheetViews>
    <sheetView workbookViewId="0" topLeftCell="A1">
      <selection activeCell="A2" sqref="A2:A3"/>
    </sheetView>
  </sheetViews>
  <sheetFormatPr defaultColWidth="9.00390625" defaultRowHeight="14.25"/>
  <cols>
    <col min="1" max="1" width="22.125" style="1" customWidth="1"/>
    <col min="2" max="2" width="13.625" style="40" customWidth="1"/>
    <col min="3" max="3" width="4.875" style="2" customWidth="1"/>
    <col min="4" max="4" width="10.125" style="2" customWidth="1"/>
    <col min="5" max="5" width="8.50390625" style="3" customWidth="1"/>
    <col min="6" max="9" width="8.75390625" style="1" customWidth="1"/>
    <col min="10" max="10" width="8.125" style="1" customWidth="1"/>
    <col min="11" max="11" width="6.625" style="1" customWidth="1"/>
  </cols>
  <sheetData>
    <row r="1" spans="1:11" ht="28.5" customHeight="1">
      <c r="A1" s="70" t="s">
        <v>457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7" customFormat="1" ht="14.25" customHeight="1">
      <c r="A2" s="71" t="s">
        <v>12</v>
      </c>
      <c r="B2" s="78" t="s">
        <v>16</v>
      </c>
      <c r="C2" s="72" t="s">
        <v>6</v>
      </c>
      <c r="D2" s="73" t="s">
        <v>0</v>
      </c>
      <c r="E2" s="71" t="s">
        <v>1</v>
      </c>
      <c r="F2" s="71" t="s">
        <v>2</v>
      </c>
      <c r="G2" s="71"/>
      <c r="H2" s="74" t="s">
        <v>8</v>
      </c>
      <c r="I2" s="75"/>
      <c r="J2" s="76" t="s">
        <v>9</v>
      </c>
      <c r="K2" s="68" t="s">
        <v>20</v>
      </c>
    </row>
    <row r="3" spans="1:11" s="7" customFormat="1" ht="17.25" customHeight="1">
      <c r="A3" s="71"/>
      <c r="B3" s="78"/>
      <c r="C3" s="72"/>
      <c r="D3" s="73"/>
      <c r="E3" s="71"/>
      <c r="F3" s="4" t="s">
        <v>21</v>
      </c>
      <c r="G3" s="5" t="s">
        <v>22</v>
      </c>
      <c r="H3" s="6" t="s">
        <v>23</v>
      </c>
      <c r="I3" s="61" t="s">
        <v>19</v>
      </c>
      <c r="J3" s="79"/>
      <c r="K3" s="69"/>
    </row>
    <row r="4" spans="1:11" ht="30" customHeight="1" thickBot="1">
      <c r="A4" s="23" t="s">
        <v>316</v>
      </c>
      <c r="B4" s="23" t="s">
        <v>315</v>
      </c>
      <c r="C4" s="25" t="s">
        <v>50</v>
      </c>
      <c r="D4" s="24" t="s">
        <v>314</v>
      </c>
      <c r="E4" s="26" t="s">
        <v>313</v>
      </c>
      <c r="F4" s="27">
        <v>130</v>
      </c>
      <c r="G4" s="28">
        <f aca="true" t="shared" si="0" ref="G4:G32">F4*0.3</f>
        <v>39</v>
      </c>
      <c r="H4" s="56">
        <v>75.2</v>
      </c>
      <c r="I4" s="28">
        <f aca="true" t="shared" si="1" ref="I4:I32">H4*0.4</f>
        <v>30.080000000000002</v>
      </c>
      <c r="J4" s="63">
        <f aca="true" t="shared" si="2" ref="J4:J32">I4+G4</f>
        <v>69.08</v>
      </c>
      <c r="K4" s="59">
        <v>1</v>
      </c>
    </row>
    <row r="5" spans="1:11" ht="30" customHeight="1" thickTop="1">
      <c r="A5" s="17" t="s">
        <v>308</v>
      </c>
      <c r="B5" s="17" t="s">
        <v>32</v>
      </c>
      <c r="C5" s="19" t="s">
        <v>50</v>
      </c>
      <c r="D5" s="18" t="s">
        <v>312</v>
      </c>
      <c r="E5" s="20" t="s">
        <v>311</v>
      </c>
      <c r="F5" s="21">
        <v>134</v>
      </c>
      <c r="G5" s="22">
        <f t="shared" si="0"/>
        <v>40.199999999999996</v>
      </c>
      <c r="H5" s="57">
        <v>69.2</v>
      </c>
      <c r="I5" s="22">
        <f t="shared" si="1"/>
        <v>27.680000000000003</v>
      </c>
      <c r="J5" s="64">
        <f t="shared" si="2"/>
        <v>67.88</v>
      </c>
      <c r="K5" s="60">
        <v>3</v>
      </c>
    </row>
    <row r="6" spans="1:11" ht="30" customHeight="1">
      <c r="A6" s="14" t="s">
        <v>308</v>
      </c>
      <c r="B6" s="14" t="s">
        <v>32</v>
      </c>
      <c r="C6" s="11" t="s">
        <v>50</v>
      </c>
      <c r="D6" s="13" t="s">
        <v>310</v>
      </c>
      <c r="E6" s="12" t="s">
        <v>309</v>
      </c>
      <c r="F6" s="10">
        <v>133.5</v>
      </c>
      <c r="G6" s="9">
        <f t="shared" si="0"/>
        <v>40.05</v>
      </c>
      <c r="H6" s="58">
        <v>70</v>
      </c>
      <c r="I6" s="9">
        <f t="shared" si="1"/>
        <v>28</v>
      </c>
      <c r="J6" s="62">
        <f t="shared" si="2"/>
        <v>68.05</v>
      </c>
      <c r="K6" s="49">
        <v>2</v>
      </c>
    </row>
    <row r="7" spans="1:11" ht="30" customHeight="1" thickBot="1">
      <c r="A7" s="23" t="s">
        <v>308</v>
      </c>
      <c r="B7" s="23" t="s">
        <v>32</v>
      </c>
      <c r="C7" s="25" t="s">
        <v>31</v>
      </c>
      <c r="D7" s="24" t="s">
        <v>307</v>
      </c>
      <c r="E7" s="26" t="s">
        <v>306</v>
      </c>
      <c r="F7" s="27">
        <v>128</v>
      </c>
      <c r="G7" s="28">
        <f t="shared" si="0"/>
        <v>38.4</v>
      </c>
      <c r="H7" s="56">
        <v>77.8</v>
      </c>
      <c r="I7" s="28">
        <f t="shared" si="1"/>
        <v>31.12</v>
      </c>
      <c r="J7" s="63">
        <f t="shared" si="2"/>
        <v>69.52</v>
      </c>
      <c r="K7" s="59">
        <v>1</v>
      </c>
    </row>
    <row r="8" spans="1:11" ht="30" customHeight="1" thickTop="1">
      <c r="A8" s="17" t="s">
        <v>296</v>
      </c>
      <c r="B8" s="17" t="s">
        <v>303</v>
      </c>
      <c r="C8" s="19" t="s">
        <v>31</v>
      </c>
      <c r="D8" s="18" t="s">
        <v>305</v>
      </c>
      <c r="E8" s="20" t="s">
        <v>304</v>
      </c>
      <c r="F8" s="21">
        <v>131</v>
      </c>
      <c r="G8" s="22">
        <f t="shared" si="0"/>
        <v>39.3</v>
      </c>
      <c r="H8" s="57">
        <v>66.8</v>
      </c>
      <c r="I8" s="22">
        <f t="shared" si="1"/>
        <v>26.72</v>
      </c>
      <c r="J8" s="64">
        <f t="shared" si="2"/>
        <v>66.02</v>
      </c>
      <c r="K8" s="60">
        <v>1</v>
      </c>
    </row>
    <row r="9" spans="1:11" ht="30" customHeight="1" thickBot="1">
      <c r="A9" s="23" t="s">
        <v>296</v>
      </c>
      <c r="B9" s="23" t="s">
        <v>303</v>
      </c>
      <c r="C9" s="25" t="s">
        <v>31</v>
      </c>
      <c r="D9" s="24" t="s">
        <v>302</v>
      </c>
      <c r="E9" s="26" t="s">
        <v>301</v>
      </c>
      <c r="F9" s="27">
        <v>114</v>
      </c>
      <c r="G9" s="28">
        <f t="shared" si="0"/>
        <v>34.199999999999996</v>
      </c>
      <c r="H9" s="56">
        <v>73</v>
      </c>
      <c r="I9" s="28">
        <f t="shared" si="1"/>
        <v>29.200000000000003</v>
      </c>
      <c r="J9" s="63">
        <f t="shared" si="2"/>
        <v>63.4</v>
      </c>
      <c r="K9" s="59">
        <v>2</v>
      </c>
    </row>
    <row r="10" spans="1:11" ht="30" customHeight="1" thickTop="1">
      <c r="A10" s="17" t="s">
        <v>296</v>
      </c>
      <c r="B10" s="17" t="s">
        <v>40</v>
      </c>
      <c r="C10" s="19" t="s">
        <v>31</v>
      </c>
      <c r="D10" s="18" t="s">
        <v>300</v>
      </c>
      <c r="E10" s="20" t="s">
        <v>299</v>
      </c>
      <c r="F10" s="21">
        <v>140</v>
      </c>
      <c r="G10" s="22">
        <f t="shared" si="0"/>
        <v>42</v>
      </c>
      <c r="H10" s="57">
        <v>74.2</v>
      </c>
      <c r="I10" s="22">
        <f t="shared" si="1"/>
        <v>29.680000000000003</v>
      </c>
      <c r="J10" s="64">
        <f t="shared" si="2"/>
        <v>71.68</v>
      </c>
      <c r="K10" s="60">
        <v>1</v>
      </c>
    </row>
    <row r="11" spans="1:11" ht="30" customHeight="1">
      <c r="A11" s="14" t="s">
        <v>296</v>
      </c>
      <c r="B11" s="14" t="s">
        <v>40</v>
      </c>
      <c r="C11" s="11" t="s">
        <v>31</v>
      </c>
      <c r="D11" s="13" t="s">
        <v>298</v>
      </c>
      <c r="E11" s="12" t="s">
        <v>297</v>
      </c>
      <c r="F11" s="10">
        <v>135.5</v>
      </c>
      <c r="G11" s="9">
        <f t="shared" si="0"/>
        <v>40.65</v>
      </c>
      <c r="H11" s="58">
        <v>71.8</v>
      </c>
      <c r="I11" s="9">
        <f t="shared" si="1"/>
        <v>28.72</v>
      </c>
      <c r="J11" s="62">
        <f t="shared" si="2"/>
        <v>69.37</v>
      </c>
      <c r="K11" s="49">
        <v>2</v>
      </c>
    </row>
    <row r="12" spans="1:11" ht="30" customHeight="1" thickBot="1">
      <c r="A12" s="23" t="s">
        <v>296</v>
      </c>
      <c r="B12" s="23" t="s">
        <v>40</v>
      </c>
      <c r="C12" s="25" t="s">
        <v>31</v>
      </c>
      <c r="D12" s="24" t="s">
        <v>295</v>
      </c>
      <c r="E12" s="26" t="s">
        <v>294</v>
      </c>
      <c r="F12" s="27">
        <v>125</v>
      </c>
      <c r="G12" s="28">
        <f t="shared" si="0"/>
        <v>37.5</v>
      </c>
      <c r="H12" s="56">
        <v>68.6</v>
      </c>
      <c r="I12" s="28">
        <f t="shared" si="1"/>
        <v>27.439999999999998</v>
      </c>
      <c r="J12" s="63">
        <f t="shared" si="2"/>
        <v>64.94</v>
      </c>
      <c r="K12" s="59">
        <v>3</v>
      </c>
    </row>
    <row r="13" spans="1:11" ht="30" customHeight="1" thickTop="1">
      <c r="A13" s="17" t="s">
        <v>265</v>
      </c>
      <c r="B13" s="17" t="s">
        <v>133</v>
      </c>
      <c r="C13" s="19" t="s">
        <v>31</v>
      </c>
      <c r="D13" s="18" t="s">
        <v>293</v>
      </c>
      <c r="E13" s="20" t="s">
        <v>292</v>
      </c>
      <c r="F13" s="21">
        <v>118</v>
      </c>
      <c r="G13" s="22">
        <f t="shared" si="0"/>
        <v>35.4</v>
      </c>
      <c r="H13" s="57">
        <v>74.8</v>
      </c>
      <c r="I13" s="22">
        <f t="shared" si="1"/>
        <v>29.92</v>
      </c>
      <c r="J13" s="64">
        <f t="shared" si="2"/>
        <v>65.32</v>
      </c>
      <c r="K13" s="60">
        <v>2</v>
      </c>
    </row>
    <row r="14" spans="1:11" ht="30" customHeight="1" thickBot="1">
      <c r="A14" s="23" t="s">
        <v>265</v>
      </c>
      <c r="B14" s="23" t="s">
        <v>133</v>
      </c>
      <c r="C14" s="25" t="s">
        <v>31</v>
      </c>
      <c r="D14" s="24" t="s">
        <v>291</v>
      </c>
      <c r="E14" s="26" t="s">
        <v>290</v>
      </c>
      <c r="F14" s="27">
        <v>115.5</v>
      </c>
      <c r="G14" s="28">
        <f t="shared" si="0"/>
        <v>34.65</v>
      </c>
      <c r="H14" s="56">
        <v>81.2</v>
      </c>
      <c r="I14" s="28">
        <f t="shared" si="1"/>
        <v>32.480000000000004</v>
      </c>
      <c r="J14" s="63">
        <f t="shared" si="2"/>
        <v>67.13</v>
      </c>
      <c r="K14" s="59">
        <v>1</v>
      </c>
    </row>
    <row r="15" spans="1:11" ht="30" customHeight="1" thickTop="1">
      <c r="A15" s="17" t="s">
        <v>265</v>
      </c>
      <c r="B15" s="17" t="s">
        <v>125</v>
      </c>
      <c r="C15" s="19" t="s">
        <v>31</v>
      </c>
      <c r="D15" s="18" t="s">
        <v>289</v>
      </c>
      <c r="E15" s="20" t="s">
        <v>288</v>
      </c>
      <c r="F15" s="21">
        <v>154.5</v>
      </c>
      <c r="G15" s="22">
        <f t="shared" si="0"/>
        <v>46.35</v>
      </c>
      <c r="H15" s="57">
        <v>76.6</v>
      </c>
      <c r="I15" s="22">
        <f t="shared" si="1"/>
        <v>30.64</v>
      </c>
      <c r="J15" s="64">
        <f t="shared" si="2"/>
        <v>76.99000000000001</v>
      </c>
      <c r="K15" s="60">
        <v>1</v>
      </c>
    </row>
    <row r="16" spans="1:11" ht="30" customHeight="1">
      <c r="A16" s="14" t="s">
        <v>265</v>
      </c>
      <c r="B16" s="14" t="s">
        <v>125</v>
      </c>
      <c r="C16" s="11" t="s">
        <v>31</v>
      </c>
      <c r="D16" s="13" t="s">
        <v>287</v>
      </c>
      <c r="E16" s="12" t="s">
        <v>286</v>
      </c>
      <c r="F16" s="10">
        <v>143</v>
      </c>
      <c r="G16" s="9">
        <f t="shared" si="0"/>
        <v>42.9</v>
      </c>
      <c r="H16" s="58">
        <v>71.6</v>
      </c>
      <c r="I16" s="9">
        <f t="shared" si="1"/>
        <v>28.64</v>
      </c>
      <c r="J16" s="62">
        <f t="shared" si="2"/>
        <v>71.53999999999999</v>
      </c>
      <c r="K16" s="49">
        <v>3</v>
      </c>
    </row>
    <row r="17" spans="1:11" ht="30" customHeight="1" thickBot="1">
      <c r="A17" s="23" t="s">
        <v>265</v>
      </c>
      <c r="B17" s="23" t="s">
        <v>125</v>
      </c>
      <c r="C17" s="25" t="s">
        <v>31</v>
      </c>
      <c r="D17" s="24" t="s">
        <v>285</v>
      </c>
      <c r="E17" s="26" t="s">
        <v>284</v>
      </c>
      <c r="F17" s="27">
        <v>137.5</v>
      </c>
      <c r="G17" s="28">
        <f t="shared" si="0"/>
        <v>41.25</v>
      </c>
      <c r="H17" s="56">
        <v>78</v>
      </c>
      <c r="I17" s="28">
        <f t="shared" si="1"/>
        <v>31.200000000000003</v>
      </c>
      <c r="J17" s="63">
        <f t="shared" si="2"/>
        <v>72.45</v>
      </c>
      <c r="K17" s="59">
        <v>2</v>
      </c>
    </row>
    <row r="18" spans="1:11" ht="30" customHeight="1" thickTop="1">
      <c r="A18" s="17" t="s">
        <v>265</v>
      </c>
      <c r="B18" s="17" t="s">
        <v>279</v>
      </c>
      <c r="C18" s="19" t="s">
        <v>31</v>
      </c>
      <c r="D18" s="18" t="s">
        <v>283</v>
      </c>
      <c r="E18" s="20" t="s">
        <v>282</v>
      </c>
      <c r="F18" s="21">
        <v>142.5</v>
      </c>
      <c r="G18" s="22">
        <f t="shared" si="0"/>
        <v>42.75</v>
      </c>
      <c r="H18" s="57">
        <v>80.6</v>
      </c>
      <c r="I18" s="22">
        <f t="shared" si="1"/>
        <v>32.24</v>
      </c>
      <c r="J18" s="64">
        <f t="shared" si="2"/>
        <v>74.99000000000001</v>
      </c>
      <c r="K18" s="60">
        <v>1</v>
      </c>
    </row>
    <row r="19" spans="1:11" ht="30" customHeight="1">
      <c r="A19" s="14" t="s">
        <v>265</v>
      </c>
      <c r="B19" s="14" t="s">
        <v>279</v>
      </c>
      <c r="C19" s="11" t="s">
        <v>31</v>
      </c>
      <c r="D19" s="13" t="s">
        <v>281</v>
      </c>
      <c r="E19" s="12" t="s">
        <v>280</v>
      </c>
      <c r="F19" s="10">
        <v>131.5</v>
      </c>
      <c r="G19" s="9">
        <f t="shared" si="0"/>
        <v>39.449999999999996</v>
      </c>
      <c r="H19" s="58">
        <v>73.6</v>
      </c>
      <c r="I19" s="9">
        <f t="shared" si="1"/>
        <v>29.439999999999998</v>
      </c>
      <c r="J19" s="62">
        <f t="shared" si="2"/>
        <v>68.88999999999999</v>
      </c>
      <c r="K19" s="49">
        <v>2</v>
      </c>
    </row>
    <row r="20" spans="1:11" ht="24.75" thickBot="1">
      <c r="A20" s="23" t="s">
        <v>265</v>
      </c>
      <c r="B20" s="23" t="s">
        <v>279</v>
      </c>
      <c r="C20" s="25" t="s">
        <v>31</v>
      </c>
      <c r="D20" s="24" t="s">
        <v>278</v>
      </c>
      <c r="E20" s="26" t="s">
        <v>277</v>
      </c>
      <c r="F20" s="27">
        <v>125</v>
      </c>
      <c r="G20" s="28">
        <f t="shared" si="0"/>
        <v>37.5</v>
      </c>
      <c r="H20" s="56">
        <v>0</v>
      </c>
      <c r="I20" s="28">
        <f t="shared" si="1"/>
        <v>0</v>
      </c>
      <c r="J20" s="63">
        <f t="shared" si="2"/>
        <v>37.5</v>
      </c>
      <c r="K20" s="59">
        <v>3</v>
      </c>
    </row>
    <row r="21" spans="1:11" ht="24.75" thickTop="1">
      <c r="A21" s="17" t="s">
        <v>265</v>
      </c>
      <c r="B21" s="17" t="s">
        <v>272</v>
      </c>
      <c r="C21" s="19" t="s">
        <v>31</v>
      </c>
      <c r="D21" s="18" t="s">
        <v>276</v>
      </c>
      <c r="E21" s="20" t="s">
        <v>275</v>
      </c>
      <c r="F21" s="21">
        <v>137</v>
      </c>
      <c r="G21" s="22">
        <f t="shared" si="0"/>
        <v>41.1</v>
      </c>
      <c r="H21" s="57">
        <v>79.6</v>
      </c>
      <c r="I21" s="22">
        <f t="shared" si="1"/>
        <v>31.84</v>
      </c>
      <c r="J21" s="64">
        <f t="shared" si="2"/>
        <v>72.94</v>
      </c>
      <c r="K21" s="60">
        <v>1</v>
      </c>
    </row>
    <row r="22" spans="1:11" ht="24">
      <c r="A22" s="14" t="s">
        <v>265</v>
      </c>
      <c r="B22" s="14" t="s">
        <v>272</v>
      </c>
      <c r="C22" s="11" t="s">
        <v>31</v>
      </c>
      <c r="D22" s="13" t="s">
        <v>274</v>
      </c>
      <c r="E22" s="12" t="s">
        <v>273</v>
      </c>
      <c r="F22" s="10">
        <v>131</v>
      </c>
      <c r="G22" s="9">
        <f t="shared" si="0"/>
        <v>39.3</v>
      </c>
      <c r="H22" s="58">
        <v>73.2</v>
      </c>
      <c r="I22" s="9">
        <f t="shared" si="1"/>
        <v>29.28</v>
      </c>
      <c r="J22" s="62">
        <f t="shared" si="2"/>
        <v>68.58</v>
      </c>
      <c r="K22" s="49">
        <v>2</v>
      </c>
    </row>
    <row r="23" spans="1:11" ht="24.75" thickBot="1">
      <c r="A23" s="23" t="s">
        <v>265</v>
      </c>
      <c r="B23" s="23" t="s">
        <v>272</v>
      </c>
      <c r="C23" s="25" t="s">
        <v>31</v>
      </c>
      <c r="D23" s="24" t="s">
        <v>271</v>
      </c>
      <c r="E23" s="26" t="s">
        <v>270</v>
      </c>
      <c r="F23" s="27">
        <v>129</v>
      </c>
      <c r="G23" s="28">
        <f t="shared" si="0"/>
        <v>38.699999999999996</v>
      </c>
      <c r="H23" s="56">
        <v>72.8</v>
      </c>
      <c r="I23" s="28">
        <f t="shared" si="1"/>
        <v>29.12</v>
      </c>
      <c r="J23" s="63">
        <f t="shared" si="2"/>
        <v>67.82</v>
      </c>
      <c r="K23" s="59">
        <v>3</v>
      </c>
    </row>
    <row r="24" spans="1:11" ht="24.75" thickTop="1">
      <c r="A24" s="17" t="s">
        <v>265</v>
      </c>
      <c r="B24" s="17" t="s">
        <v>264</v>
      </c>
      <c r="C24" s="19" t="s">
        <v>31</v>
      </c>
      <c r="D24" s="18" t="s">
        <v>269</v>
      </c>
      <c r="E24" s="20" t="s">
        <v>268</v>
      </c>
      <c r="F24" s="21">
        <v>142.5</v>
      </c>
      <c r="G24" s="22">
        <f t="shared" si="0"/>
        <v>42.75</v>
      </c>
      <c r="H24" s="57">
        <v>75.6</v>
      </c>
      <c r="I24" s="22">
        <f t="shared" si="1"/>
        <v>30.24</v>
      </c>
      <c r="J24" s="64">
        <f t="shared" si="2"/>
        <v>72.99</v>
      </c>
      <c r="K24" s="60">
        <v>2</v>
      </c>
    </row>
    <row r="25" spans="1:11" ht="24">
      <c r="A25" s="14" t="s">
        <v>265</v>
      </c>
      <c r="B25" s="14" t="s">
        <v>264</v>
      </c>
      <c r="C25" s="11" t="s">
        <v>31</v>
      </c>
      <c r="D25" s="13" t="s">
        <v>267</v>
      </c>
      <c r="E25" s="12" t="s">
        <v>266</v>
      </c>
      <c r="F25" s="10">
        <v>135.5</v>
      </c>
      <c r="G25" s="9">
        <f t="shared" si="0"/>
        <v>40.65</v>
      </c>
      <c r="H25" s="58">
        <v>82</v>
      </c>
      <c r="I25" s="9">
        <f t="shared" si="1"/>
        <v>32.800000000000004</v>
      </c>
      <c r="J25" s="62">
        <f t="shared" si="2"/>
        <v>73.45</v>
      </c>
      <c r="K25" s="49">
        <v>1</v>
      </c>
    </row>
    <row r="26" spans="1:11" ht="24.75" thickBot="1">
      <c r="A26" s="23" t="s">
        <v>265</v>
      </c>
      <c r="B26" s="23" t="s">
        <v>264</v>
      </c>
      <c r="C26" s="25" t="s">
        <v>31</v>
      </c>
      <c r="D26" s="24" t="s">
        <v>263</v>
      </c>
      <c r="E26" s="26" t="s">
        <v>262</v>
      </c>
      <c r="F26" s="27">
        <v>132.5</v>
      </c>
      <c r="G26" s="28">
        <f t="shared" si="0"/>
        <v>39.75</v>
      </c>
      <c r="H26" s="56">
        <v>75.4</v>
      </c>
      <c r="I26" s="28">
        <f t="shared" si="1"/>
        <v>30.160000000000004</v>
      </c>
      <c r="J26" s="63">
        <f t="shared" si="2"/>
        <v>69.91</v>
      </c>
      <c r="K26" s="59">
        <v>3</v>
      </c>
    </row>
    <row r="27" spans="1:11" ht="15" thickTop="1">
      <c r="A27" s="17" t="s">
        <v>257</v>
      </c>
      <c r="B27" s="17" t="s">
        <v>256</v>
      </c>
      <c r="C27" s="19" t="s">
        <v>31</v>
      </c>
      <c r="D27" s="18" t="s">
        <v>261</v>
      </c>
      <c r="E27" s="20" t="s">
        <v>260</v>
      </c>
      <c r="F27" s="21">
        <v>122</v>
      </c>
      <c r="G27" s="22">
        <f t="shared" si="0"/>
        <v>36.6</v>
      </c>
      <c r="H27" s="57">
        <v>73.8</v>
      </c>
      <c r="I27" s="22">
        <f t="shared" si="1"/>
        <v>29.52</v>
      </c>
      <c r="J27" s="64">
        <f t="shared" si="2"/>
        <v>66.12</v>
      </c>
      <c r="K27" s="60">
        <v>1</v>
      </c>
    </row>
    <row r="28" spans="1:11" ht="14.25">
      <c r="A28" s="14" t="s">
        <v>257</v>
      </c>
      <c r="B28" s="14" t="s">
        <v>256</v>
      </c>
      <c r="C28" s="11" t="s">
        <v>31</v>
      </c>
      <c r="D28" s="13" t="s">
        <v>259</v>
      </c>
      <c r="E28" s="12" t="s">
        <v>258</v>
      </c>
      <c r="F28" s="10">
        <v>113.5</v>
      </c>
      <c r="G28" s="9">
        <f t="shared" si="0"/>
        <v>34.05</v>
      </c>
      <c r="H28" s="58">
        <v>68.4</v>
      </c>
      <c r="I28" s="9">
        <f t="shared" si="1"/>
        <v>27.360000000000003</v>
      </c>
      <c r="J28" s="62">
        <f t="shared" si="2"/>
        <v>61.41</v>
      </c>
      <c r="K28" s="49">
        <v>2</v>
      </c>
    </row>
    <row r="29" spans="1:11" ht="15" thickBot="1">
      <c r="A29" s="23" t="s">
        <v>257</v>
      </c>
      <c r="B29" s="23" t="s">
        <v>256</v>
      </c>
      <c r="C29" s="25" t="s">
        <v>31</v>
      </c>
      <c r="D29" s="24" t="s">
        <v>255</v>
      </c>
      <c r="E29" s="26" t="s">
        <v>254</v>
      </c>
      <c r="F29" s="27">
        <v>106.5</v>
      </c>
      <c r="G29" s="28">
        <f t="shared" si="0"/>
        <v>31.95</v>
      </c>
      <c r="H29" s="56">
        <v>66.8</v>
      </c>
      <c r="I29" s="28">
        <f t="shared" si="1"/>
        <v>26.72</v>
      </c>
      <c r="J29" s="63">
        <f t="shared" si="2"/>
        <v>58.67</v>
      </c>
      <c r="K29" s="59">
        <v>3</v>
      </c>
    </row>
    <row r="30" spans="1:11" ht="15" thickTop="1">
      <c r="A30" s="17" t="s">
        <v>249</v>
      </c>
      <c r="B30" s="17" t="s">
        <v>248</v>
      </c>
      <c r="C30" s="19" t="s">
        <v>31</v>
      </c>
      <c r="D30" s="18" t="s">
        <v>253</v>
      </c>
      <c r="E30" s="20" t="s">
        <v>252</v>
      </c>
      <c r="F30" s="21">
        <v>125.5</v>
      </c>
      <c r="G30" s="22">
        <f t="shared" si="0"/>
        <v>37.65</v>
      </c>
      <c r="H30" s="57">
        <v>72</v>
      </c>
      <c r="I30" s="22">
        <f t="shared" si="1"/>
        <v>28.8</v>
      </c>
      <c r="J30" s="64">
        <f t="shared" si="2"/>
        <v>66.45</v>
      </c>
      <c r="K30" s="60">
        <v>1</v>
      </c>
    </row>
    <row r="31" spans="1:11" ht="14.25">
      <c r="A31" s="14" t="s">
        <v>249</v>
      </c>
      <c r="B31" s="14" t="s">
        <v>248</v>
      </c>
      <c r="C31" s="11" t="s">
        <v>31</v>
      </c>
      <c r="D31" s="13" t="s">
        <v>251</v>
      </c>
      <c r="E31" s="12" t="s">
        <v>250</v>
      </c>
      <c r="F31" s="10">
        <v>110</v>
      </c>
      <c r="G31" s="9">
        <f t="shared" si="0"/>
        <v>33</v>
      </c>
      <c r="H31" s="58">
        <v>76</v>
      </c>
      <c r="I31" s="9">
        <f t="shared" si="1"/>
        <v>30.400000000000002</v>
      </c>
      <c r="J31" s="62">
        <f t="shared" si="2"/>
        <v>63.400000000000006</v>
      </c>
      <c r="K31" s="49">
        <v>2</v>
      </c>
    </row>
    <row r="32" spans="1:11" ht="14.25">
      <c r="A32" s="14" t="s">
        <v>249</v>
      </c>
      <c r="B32" s="14" t="s">
        <v>248</v>
      </c>
      <c r="C32" s="11" t="s">
        <v>31</v>
      </c>
      <c r="D32" s="13" t="s">
        <v>247</v>
      </c>
      <c r="E32" s="12" t="s">
        <v>246</v>
      </c>
      <c r="F32" s="10">
        <v>100</v>
      </c>
      <c r="G32" s="9">
        <f t="shared" si="0"/>
        <v>30</v>
      </c>
      <c r="H32" s="58">
        <v>64</v>
      </c>
      <c r="I32" s="9">
        <f t="shared" si="1"/>
        <v>25.6</v>
      </c>
      <c r="J32" s="62">
        <f t="shared" si="2"/>
        <v>55.6</v>
      </c>
      <c r="K32" s="49">
        <v>3</v>
      </c>
    </row>
  </sheetData>
  <mergeCells count="10">
    <mergeCell ref="K2:K3"/>
    <mergeCell ref="A1:K1"/>
    <mergeCell ref="F2:G2"/>
    <mergeCell ref="A2:A3"/>
    <mergeCell ref="B2:B3"/>
    <mergeCell ref="C2:C3"/>
    <mergeCell ref="D2:D3"/>
    <mergeCell ref="E2:E3"/>
    <mergeCell ref="H2:I2"/>
    <mergeCell ref="J2:J3"/>
  </mergeCells>
  <printOptions/>
  <pageMargins left="0.77" right="0.34" top="0.25" bottom="0.85" header="0.17" footer="0.16"/>
  <pageSetup horizontalDpi="600" verticalDpi="600" orientation="landscape" paperSize="9" r:id="rId1"/>
  <headerFooter alignWithMargins="0">
    <oddFooter>&amp;L候考室管理员：                     复    核：
候考室监督员：                     交叉复核：&amp;C            &amp;R第&amp;P页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K33"/>
  <sheetViews>
    <sheetView workbookViewId="0" topLeftCell="A1">
      <selection activeCell="A4" sqref="A4"/>
    </sheetView>
  </sheetViews>
  <sheetFormatPr defaultColWidth="9.00390625" defaultRowHeight="14.25"/>
  <cols>
    <col min="1" max="1" width="22.125" style="1" customWidth="1"/>
    <col min="2" max="2" width="15.125" style="40" customWidth="1"/>
    <col min="3" max="3" width="4.875" style="2" customWidth="1"/>
    <col min="4" max="4" width="10.125" style="2" customWidth="1"/>
    <col min="5" max="5" width="8.50390625" style="3" customWidth="1"/>
    <col min="6" max="9" width="8.75390625" style="1" customWidth="1"/>
    <col min="10" max="10" width="8.125" style="1" customWidth="1"/>
    <col min="11" max="11" width="6.625" style="1" customWidth="1"/>
  </cols>
  <sheetData>
    <row r="1" spans="1:11" ht="28.5" customHeight="1">
      <c r="A1" s="70" t="s">
        <v>458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7" customFormat="1" ht="14.25" customHeight="1">
      <c r="A2" s="71" t="s">
        <v>12</v>
      </c>
      <c r="B2" s="78" t="s">
        <v>16</v>
      </c>
      <c r="C2" s="72" t="s">
        <v>6</v>
      </c>
      <c r="D2" s="73" t="s">
        <v>0</v>
      </c>
      <c r="E2" s="71" t="s">
        <v>1</v>
      </c>
      <c r="F2" s="71" t="s">
        <v>2</v>
      </c>
      <c r="G2" s="71"/>
      <c r="H2" s="74" t="s">
        <v>8</v>
      </c>
      <c r="I2" s="75"/>
      <c r="J2" s="76" t="s">
        <v>9</v>
      </c>
      <c r="K2" s="68" t="s">
        <v>24</v>
      </c>
    </row>
    <row r="3" spans="1:11" s="7" customFormat="1" ht="17.25" customHeight="1">
      <c r="A3" s="71"/>
      <c r="B3" s="78"/>
      <c r="C3" s="72"/>
      <c r="D3" s="73"/>
      <c r="E3" s="71"/>
      <c r="F3" s="4" t="s">
        <v>25</v>
      </c>
      <c r="G3" s="5" t="s">
        <v>26</v>
      </c>
      <c r="H3" s="6" t="s">
        <v>27</v>
      </c>
      <c r="I3" s="6" t="s">
        <v>26</v>
      </c>
      <c r="J3" s="77"/>
      <c r="K3" s="69"/>
    </row>
    <row r="4" spans="1:11" ht="25.5" customHeight="1">
      <c r="A4" s="14" t="s">
        <v>249</v>
      </c>
      <c r="B4" s="14" t="s">
        <v>353</v>
      </c>
      <c r="C4" s="11" t="s">
        <v>31</v>
      </c>
      <c r="D4" s="13" t="s">
        <v>355</v>
      </c>
      <c r="E4" s="12" t="s">
        <v>386</v>
      </c>
      <c r="F4" s="10">
        <v>124.5</v>
      </c>
      <c r="G4" s="9">
        <f aca="true" t="shared" si="0" ref="G4:G33">F4*0.3</f>
        <v>37.35</v>
      </c>
      <c r="H4" s="9">
        <v>77.2</v>
      </c>
      <c r="I4" s="9">
        <f aca="true" t="shared" si="1" ref="I4:I33">H4*0.4</f>
        <v>30.880000000000003</v>
      </c>
      <c r="J4" s="62">
        <f aca="true" t="shared" si="2" ref="J4:J33">I4+G4</f>
        <v>68.23</v>
      </c>
      <c r="K4" s="8">
        <v>1</v>
      </c>
    </row>
    <row r="5" spans="1:11" ht="25.5" customHeight="1">
      <c r="A5" s="14" t="s">
        <v>249</v>
      </c>
      <c r="B5" s="14" t="s">
        <v>353</v>
      </c>
      <c r="C5" s="11" t="s">
        <v>31</v>
      </c>
      <c r="D5" s="13" t="s">
        <v>354</v>
      </c>
      <c r="E5" s="12" t="s">
        <v>385</v>
      </c>
      <c r="F5" s="10">
        <v>110.5</v>
      </c>
      <c r="G5" s="9">
        <f t="shared" si="0"/>
        <v>33.15</v>
      </c>
      <c r="H5" s="9">
        <v>76.4</v>
      </c>
      <c r="I5" s="9">
        <f t="shared" si="1"/>
        <v>30.560000000000002</v>
      </c>
      <c r="J5" s="62">
        <f t="shared" si="2"/>
        <v>63.71</v>
      </c>
      <c r="K5" s="8">
        <v>2</v>
      </c>
    </row>
    <row r="6" spans="1:11" ht="25.5" customHeight="1" thickBot="1">
      <c r="A6" s="23" t="s">
        <v>249</v>
      </c>
      <c r="B6" s="23" t="s">
        <v>353</v>
      </c>
      <c r="C6" s="25" t="s">
        <v>31</v>
      </c>
      <c r="D6" s="24" t="s">
        <v>352</v>
      </c>
      <c r="E6" s="26" t="s">
        <v>384</v>
      </c>
      <c r="F6" s="27">
        <v>103</v>
      </c>
      <c r="G6" s="28">
        <f t="shared" si="0"/>
        <v>30.9</v>
      </c>
      <c r="H6" s="28">
        <v>70.4</v>
      </c>
      <c r="I6" s="28">
        <f t="shared" si="1"/>
        <v>28.160000000000004</v>
      </c>
      <c r="J6" s="63">
        <f t="shared" si="2"/>
        <v>59.06</v>
      </c>
      <c r="K6" s="29">
        <v>3</v>
      </c>
    </row>
    <row r="7" spans="1:11" ht="25.5" customHeight="1" thickTop="1">
      <c r="A7" s="17" t="s">
        <v>349</v>
      </c>
      <c r="B7" s="17" t="s">
        <v>348</v>
      </c>
      <c r="C7" s="19" t="s">
        <v>31</v>
      </c>
      <c r="D7" s="18" t="s">
        <v>351</v>
      </c>
      <c r="E7" s="20" t="s">
        <v>383</v>
      </c>
      <c r="F7" s="21">
        <v>137.5</v>
      </c>
      <c r="G7" s="22">
        <f t="shared" si="0"/>
        <v>41.25</v>
      </c>
      <c r="H7" s="22">
        <v>77.6</v>
      </c>
      <c r="I7" s="22">
        <f t="shared" si="1"/>
        <v>31.04</v>
      </c>
      <c r="J7" s="64">
        <f t="shared" si="2"/>
        <v>72.28999999999999</v>
      </c>
      <c r="K7" s="15">
        <v>1</v>
      </c>
    </row>
    <row r="8" spans="1:11" ht="25.5" customHeight="1">
      <c r="A8" s="14" t="s">
        <v>349</v>
      </c>
      <c r="B8" s="14" t="s">
        <v>348</v>
      </c>
      <c r="C8" s="11" t="s">
        <v>31</v>
      </c>
      <c r="D8" s="13" t="s">
        <v>350</v>
      </c>
      <c r="E8" s="12" t="s">
        <v>382</v>
      </c>
      <c r="F8" s="10">
        <v>134.5</v>
      </c>
      <c r="G8" s="9">
        <f t="shared" si="0"/>
        <v>40.35</v>
      </c>
      <c r="H8" s="9">
        <v>72.5</v>
      </c>
      <c r="I8" s="9">
        <f t="shared" si="1"/>
        <v>29</v>
      </c>
      <c r="J8" s="62">
        <f t="shared" si="2"/>
        <v>69.35</v>
      </c>
      <c r="K8" s="8">
        <v>3</v>
      </c>
    </row>
    <row r="9" spans="1:11" ht="25.5" customHeight="1" thickBot="1">
      <c r="A9" s="23" t="s">
        <v>349</v>
      </c>
      <c r="B9" s="23" t="s">
        <v>348</v>
      </c>
      <c r="C9" s="25" t="s">
        <v>31</v>
      </c>
      <c r="D9" s="24" t="s">
        <v>347</v>
      </c>
      <c r="E9" s="26" t="s">
        <v>381</v>
      </c>
      <c r="F9" s="27">
        <v>131</v>
      </c>
      <c r="G9" s="28">
        <f t="shared" si="0"/>
        <v>39.3</v>
      </c>
      <c r="H9" s="28">
        <v>80</v>
      </c>
      <c r="I9" s="28">
        <f t="shared" si="1"/>
        <v>32</v>
      </c>
      <c r="J9" s="63">
        <f t="shared" si="2"/>
        <v>71.3</v>
      </c>
      <c r="K9" s="29">
        <v>2</v>
      </c>
    </row>
    <row r="10" spans="1:11" ht="26.25" customHeight="1" thickTop="1">
      <c r="A10" s="17" t="s">
        <v>339</v>
      </c>
      <c r="B10" s="17" t="s">
        <v>338</v>
      </c>
      <c r="C10" s="19" t="s">
        <v>379</v>
      </c>
      <c r="D10" s="18" t="s">
        <v>346</v>
      </c>
      <c r="E10" s="20" t="s">
        <v>380</v>
      </c>
      <c r="F10" s="21">
        <v>142.5</v>
      </c>
      <c r="G10" s="22">
        <f t="shared" si="0"/>
        <v>42.75</v>
      </c>
      <c r="H10" s="22">
        <v>79.9</v>
      </c>
      <c r="I10" s="22">
        <f t="shared" si="1"/>
        <v>31.960000000000004</v>
      </c>
      <c r="J10" s="64">
        <f t="shared" si="2"/>
        <v>74.71000000000001</v>
      </c>
      <c r="K10" s="15">
        <v>1</v>
      </c>
    </row>
    <row r="11" spans="1:11" ht="26.25" customHeight="1">
      <c r="A11" s="14" t="s">
        <v>339</v>
      </c>
      <c r="B11" s="14" t="s">
        <v>338</v>
      </c>
      <c r="C11" s="11" t="s">
        <v>379</v>
      </c>
      <c r="D11" s="13" t="s">
        <v>345</v>
      </c>
      <c r="E11" s="12" t="s">
        <v>378</v>
      </c>
      <c r="F11" s="10">
        <v>132</v>
      </c>
      <c r="G11" s="9">
        <f t="shared" si="0"/>
        <v>39.6</v>
      </c>
      <c r="H11" s="9">
        <v>74.1</v>
      </c>
      <c r="I11" s="9">
        <f t="shared" si="1"/>
        <v>29.64</v>
      </c>
      <c r="J11" s="62">
        <f t="shared" si="2"/>
        <v>69.24000000000001</v>
      </c>
      <c r="K11" s="8">
        <v>2</v>
      </c>
    </row>
    <row r="12" spans="1:11" ht="26.25" customHeight="1">
      <c r="A12" s="14" t="s">
        <v>339</v>
      </c>
      <c r="B12" s="14" t="s">
        <v>338</v>
      </c>
      <c r="C12" s="11" t="s">
        <v>52</v>
      </c>
      <c r="D12" s="13" t="s">
        <v>344</v>
      </c>
      <c r="E12" s="12" t="s">
        <v>377</v>
      </c>
      <c r="F12" s="10">
        <v>128</v>
      </c>
      <c r="G12" s="9">
        <f t="shared" si="0"/>
        <v>38.4</v>
      </c>
      <c r="H12" s="9">
        <v>75.4</v>
      </c>
      <c r="I12" s="9">
        <f t="shared" si="1"/>
        <v>30.160000000000004</v>
      </c>
      <c r="J12" s="62">
        <f t="shared" si="2"/>
        <v>68.56</v>
      </c>
      <c r="K12" s="8">
        <v>3</v>
      </c>
    </row>
    <row r="13" spans="1:11" ht="26.25" customHeight="1">
      <c r="A13" s="14" t="s">
        <v>339</v>
      </c>
      <c r="B13" s="14" t="s">
        <v>338</v>
      </c>
      <c r="C13" s="11" t="s">
        <v>52</v>
      </c>
      <c r="D13" s="13" t="s">
        <v>343</v>
      </c>
      <c r="E13" s="12" t="s">
        <v>376</v>
      </c>
      <c r="F13" s="10">
        <v>123.5</v>
      </c>
      <c r="G13" s="9">
        <f t="shared" si="0"/>
        <v>37.05</v>
      </c>
      <c r="H13" s="9">
        <v>77.6</v>
      </c>
      <c r="I13" s="9">
        <f t="shared" si="1"/>
        <v>31.04</v>
      </c>
      <c r="J13" s="62">
        <f t="shared" si="2"/>
        <v>68.09</v>
      </c>
      <c r="K13" s="8">
        <v>5</v>
      </c>
    </row>
    <row r="14" spans="1:11" ht="26.25" customHeight="1">
      <c r="A14" s="14" t="s">
        <v>339</v>
      </c>
      <c r="B14" s="14" t="s">
        <v>338</v>
      </c>
      <c r="C14" s="11" t="s">
        <v>52</v>
      </c>
      <c r="D14" s="13" t="s">
        <v>342</v>
      </c>
      <c r="E14" s="12" t="s">
        <v>375</v>
      </c>
      <c r="F14" s="10">
        <v>121.5</v>
      </c>
      <c r="G14" s="9">
        <f t="shared" si="0"/>
        <v>36.449999999999996</v>
      </c>
      <c r="H14" s="9">
        <v>79.2</v>
      </c>
      <c r="I14" s="9">
        <f t="shared" si="1"/>
        <v>31.680000000000003</v>
      </c>
      <c r="J14" s="62">
        <f t="shared" si="2"/>
        <v>68.13</v>
      </c>
      <c r="K14" s="8">
        <v>4</v>
      </c>
    </row>
    <row r="15" spans="1:11" ht="26.25" customHeight="1">
      <c r="A15" s="14" t="s">
        <v>339</v>
      </c>
      <c r="B15" s="14" t="s">
        <v>338</v>
      </c>
      <c r="C15" s="11" t="s">
        <v>52</v>
      </c>
      <c r="D15" s="13" t="s">
        <v>341</v>
      </c>
      <c r="E15" s="12" t="s">
        <v>374</v>
      </c>
      <c r="F15" s="10">
        <v>121.5</v>
      </c>
      <c r="G15" s="9">
        <f t="shared" si="0"/>
        <v>36.449999999999996</v>
      </c>
      <c r="H15" s="9">
        <v>75</v>
      </c>
      <c r="I15" s="9">
        <f t="shared" si="1"/>
        <v>30</v>
      </c>
      <c r="J15" s="62">
        <f t="shared" si="2"/>
        <v>66.44999999999999</v>
      </c>
      <c r="K15" s="8">
        <v>6</v>
      </c>
    </row>
    <row r="16" spans="1:11" ht="26.25" customHeight="1">
      <c r="A16" s="14" t="s">
        <v>339</v>
      </c>
      <c r="B16" s="14" t="s">
        <v>338</v>
      </c>
      <c r="C16" s="11" t="s">
        <v>52</v>
      </c>
      <c r="D16" s="13" t="s">
        <v>340</v>
      </c>
      <c r="E16" s="12" t="s">
        <v>373</v>
      </c>
      <c r="F16" s="10">
        <v>116.5</v>
      </c>
      <c r="G16" s="9">
        <f t="shared" si="0"/>
        <v>34.949999999999996</v>
      </c>
      <c r="H16" s="9">
        <v>68.4</v>
      </c>
      <c r="I16" s="9">
        <f t="shared" si="1"/>
        <v>27.360000000000003</v>
      </c>
      <c r="J16" s="62">
        <f t="shared" si="2"/>
        <v>62.31</v>
      </c>
      <c r="K16" s="8">
        <v>8</v>
      </c>
    </row>
    <row r="17" spans="1:11" ht="26.25" customHeight="1" thickBot="1">
      <c r="A17" s="23" t="s">
        <v>339</v>
      </c>
      <c r="B17" s="23" t="s">
        <v>338</v>
      </c>
      <c r="C17" s="25" t="s">
        <v>52</v>
      </c>
      <c r="D17" s="24" t="s">
        <v>337</v>
      </c>
      <c r="E17" s="26" t="s">
        <v>372</v>
      </c>
      <c r="F17" s="27">
        <v>116</v>
      </c>
      <c r="G17" s="28">
        <f t="shared" si="0"/>
        <v>34.8</v>
      </c>
      <c r="H17" s="28">
        <v>74.4</v>
      </c>
      <c r="I17" s="28">
        <f t="shared" si="1"/>
        <v>29.760000000000005</v>
      </c>
      <c r="J17" s="63">
        <f t="shared" si="2"/>
        <v>64.56</v>
      </c>
      <c r="K17" s="29">
        <v>7</v>
      </c>
    </row>
    <row r="18" spans="1:11" ht="26.25" customHeight="1" thickTop="1">
      <c r="A18" s="17" t="s">
        <v>323</v>
      </c>
      <c r="B18" s="17" t="s">
        <v>334</v>
      </c>
      <c r="C18" s="19" t="s">
        <v>31</v>
      </c>
      <c r="D18" s="18" t="s">
        <v>336</v>
      </c>
      <c r="E18" s="20" t="s">
        <v>371</v>
      </c>
      <c r="F18" s="21">
        <v>127</v>
      </c>
      <c r="G18" s="22">
        <f t="shared" si="0"/>
        <v>38.1</v>
      </c>
      <c r="H18" s="22">
        <v>75.6</v>
      </c>
      <c r="I18" s="22">
        <f t="shared" si="1"/>
        <v>30.24</v>
      </c>
      <c r="J18" s="64">
        <f t="shared" si="2"/>
        <v>68.34</v>
      </c>
      <c r="K18" s="15">
        <v>1</v>
      </c>
    </row>
    <row r="19" spans="1:11" ht="25.5" customHeight="1">
      <c r="A19" s="14" t="s">
        <v>323</v>
      </c>
      <c r="B19" s="14" t="s">
        <v>334</v>
      </c>
      <c r="C19" s="11" t="s">
        <v>31</v>
      </c>
      <c r="D19" s="13" t="s">
        <v>335</v>
      </c>
      <c r="E19" s="12" t="s">
        <v>370</v>
      </c>
      <c r="F19" s="10">
        <v>118.5</v>
      </c>
      <c r="G19" s="9">
        <f t="shared" si="0"/>
        <v>35.55</v>
      </c>
      <c r="H19" s="9">
        <v>67</v>
      </c>
      <c r="I19" s="9">
        <f t="shared" si="1"/>
        <v>26.8</v>
      </c>
      <c r="J19" s="62">
        <f t="shared" si="2"/>
        <v>62.349999999999994</v>
      </c>
      <c r="K19" s="8">
        <v>3</v>
      </c>
    </row>
    <row r="20" spans="1:11" ht="15" thickBot="1">
      <c r="A20" s="23" t="s">
        <v>323</v>
      </c>
      <c r="B20" s="23" t="s">
        <v>334</v>
      </c>
      <c r="C20" s="25" t="s">
        <v>31</v>
      </c>
      <c r="D20" s="24" t="s">
        <v>333</v>
      </c>
      <c r="E20" s="26" t="s">
        <v>369</v>
      </c>
      <c r="F20" s="27">
        <v>112</v>
      </c>
      <c r="G20" s="28">
        <f t="shared" si="0"/>
        <v>33.6</v>
      </c>
      <c r="H20" s="28">
        <v>78.4</v>
      </c>
      <c r="I20" s="28">
        <f t="shared" si="1"/>
        <v>31.360000000000003</v>
      </c>
      <c r="J20" s="63">
        <f t="shared" si="2"/>
        <v>64.96000000000001</v>
      </c>
      <c r="K20" s="29">
        <v>2</v>
      </c>
    </row>
    <row r="21" spans="1:11" ht="15" thickTop="1">
      <c r="A21" s="17" t="s">
        <v>323</v>
      </c>
      <c r="B21" s="17" t="s">
        <v>330</v>
      </c>
      <c r="C21" s="19" t="s">
        <v>31</v>
      </c>
      <c r="D21" s="18" t="s">
        <v>332</v>
      </c>
      <c r="E21" s="20" t="s">
        <v>368</v>
      </c>
      <c r="F21" s="21">
        <v>110</v>
      </c>
      <c r="G21" s="22">
        <f t="shared" si="0"/>
        <v>33</v>
      </c>
      <c r="H21" s="22">
        <v>78.2</v>
      </c>
      <c r="I21" s="22">
        <f t="shared" si="1"/>
        <v>31.28</v>
      </c>
      <c r="J21" s="64">
        <f t="shared" si="2"/>
        <v>64.28</v>
      </c>
      <c r="K21" s="15">
        <v>1</v>
      </c>
    </row>
    <row r="22" spans="1:11" ht="14.25">
      <c r="A22" s="14" t="s">
        <v>323</v>
      </c>
      <c r="B22" s="14" t="s">
        <v>330</v>
      </c>
      <c r="C22" s="11" t="s">
        <v>31</v>
      </c>
      <c r="D22" s="13" t="s">
        <v>331</v>
      </c>
      <c r="E22" s="12" t="s">
        <v>367</v>
      </c>
      <c r="F22" s="10">
        <v>102</v>
      </c>
      <c r="G22" s="9">
        <f t="shared" si="0"/>
        <v>30.599999999999998</v>
      </c>
      <c r="H22" s="9">
        <v>70.8</v>
      </c>
      <c r="I22" s="9">
        <f t="shared" si="1"/>
        <v>28.32</v>
      </c>
      <c r="J22" s="62">
        <f t="shared" si="2"/>
        <v>58.92</v>
      </c>
      <c r="K22" s="8">
        <v>3</v>
      </c>
    </row>
    <row r="23" spans="1:11" ht="15" thickBot="1">
      <c r="A23" s="23" t="s">
        <v>323</v>
      </c>
      <c r="B23" s="23" t="s">
        <v>330</v>
      </c>
      <c r="C23" s="25" t="s">
        <v>31</v>
      </c>
      <c r="D23" s="24" t="s">
        <v>329</v>
      </c>
      <c r="E23" s="26" t="s">
        <v>366</v>
      </c>
      <c r="F23" s="27">
        <v>101.5</v>
      </c>
      <c r="G23" s="28">
        <f t="shared" si="0"/>
        <v>30.45</v>
      </c>
      <c r="H23" s="28">
        <v>73.2</v>
      </c>
      <c r="I23" s="28">
        <f t="shared" si="1"/>
        <v>29.28</v>
      </c>
      <c r="J23" s="63">
        <f t="shared" si="2"/>
        <v>59.730000000000004</v>
      </c>
      <c r="K23" s="29">
        <v>2</v>
      </c>
    </row>
    <row r="24" spans="1:11" ht="15" thickTop="1">
      <c r="A24" s="17" t="s">
        <v>323</v>
      </c>
      <c r="B24" s="17" t="s">
        <v>133</v>
      </c>
      <c r="C24" s="19" t="s">
        <v>31</v>
      </c>
      <c r="D24" s="18" t="s">
        <v>328</v>
      </c>
      <c r="E24" s="20" t="s">
        <v>365</v>
      </c>
      <c r="F24" s="21">
        <v>121</v>
      </c>
      <c r="G24" s="22">
        <f t="shared" si="0"/>
        <v>36.3</v>
      </c>
      <c r="H24" s="22">
        <v>70.4</v>
      </c>
      <c r="I24" s="22">
        <f t="shared" si="1"/>
        <v>28.160000000000004</v>
      </c>
      <c r="J24" s="64">
        <f t="shared" si="2"/>
        <v>64.46000000000001</v>
      </c>
      <c r="K24" s="15">
        <v>2</v>
      </c>
    </row>
    <row r="25" spans="1:11" ht="14.25">
      <c r="A25" s="14" t="s">
        <v>323</v>
      </c>
      <c r="B25" s="14" t="s">
        <v>133</v>
      </c>
      <c r="C25" s="11" t="s">
        <v>31</v>
      </c>
      <c r="D25" s="13" t="s">
        <v>327</v>
      </c>
      <c r="E25" s="12" t="s">
        <v>364</v>
      </c>
      <c r="F25" s="10">
        <v>118.5</v>
      </c>
      <c r="G25" s="9">
        <f t="shared" si="0"/>
        <v>35.55</v>
      </c>
      <c r="H25" s="9">
        <v>67.8</v>
      </c>
      <c r="I25" s="9">
        <f t="shared" si="1"/>
        <v>27.12</v>
      </c>
      <c r="J25" s="62">
        <f t="shared" si="2"/>
        <v>62.67</v>
      </c>
      <c r="K25" s="8">
        <v>3</v>
      </c>
    </row>
    <row r="26" spans="1:11" ht="15" thickBot="1">
      <c r="A26" s="23" t="s">
        <v>323</v>
      </c>
      <c r="B26" s="23" t="s">
        <v>133</v>
      </c>
      <c r="C26" s="25" t="s">
        <v>31</v>
      </c>
      <c r="D26" s="24" t="s">
        <v>326</v>
      </c>
      <c r="E26" s="26" t="s">
        <v>363</v>
      </c>
      <c r="F26" s="27">
        <v>117.5</v>
      </c>
      <c r="G26" s="28">
        <f t="shared" si="0"/>
        <v>35.25</v>
      </c>
      <c r="H26" s="28">
        <v>74.8</v>
      </c>
      <c r="I26" s="28">
        <f t="shared" si="1"/>
        <v>29.92</v>
      </c>
      <c r="J26" s="63">
        <f t="shared" si="2"/>
        <v>65.17</v>
      </c>
      <c r="K26" s="29">
        <v>1</v>
      </c>
    </row>
    <row r="27" spans="1:11" ht="15" thickTop="1">
      <c r="A27" s="17" t="s">
        <v>323</v>
      </c>
      <c r="B27" s="17" t="s">
        <v>125</v>
      </c>
      <c r="C27" s="19" t="s">
        <v>31</v>
      </c>
      <c r="D27" s="18" t="s">
        <v>325</v>
      </c>
      <c r="E27" s="20" t="s">
        <v>362</v>
      </c>
      <c r="F27" s="21">
        <v>130</v>
      </c>
      <c r="G27" s="22">
        <f t="shared" si="0"/>
        <v>39</v>
      </c>
      <c r="H27" s="22">
        <v>77.5</v>
      </c>
      <c r="I27" s="22">
        <f t="shared" si="1"/>
        <v>31</v>
      </c>
      <c r="J27" s="64">
        <f t="shared" si="2"/>
        <v>70</v>
      </c>
      <c r="K27" s="15">
        <v>1</v>
      </c>
    </row>
    <row r="28" spans="1:11" ht="14.25">
      <c r="A28" s="14" t="s">
        <v>323</v>
      </c>
      <c r="B28" s="14" t="s">
        <v>125</v>
      </c>
      <c r="C28" s="11" t="s">
        <v>31</v>
      </c>
      <c r="D28" s="13" t="s">
        <v>324</v>
      </c>
      <c r="E28" s="12" t="s">
        <v>361</v>
      </c>
      <c r="F28" s="10">
        <v>124</v>
      </c>
      <c r="G28" s="9">
        <f t="shared" si="0"/>
        <v>37.199999999999996</v>
      </c>
      <c r="H28" s="9">
        <v>80.4</v>
      </c>
      <c r="I28" s="9">
        <f t="shared" si="1"/>
        <v>32.160000000000004</v>
      </c>
      <c r="J28" s="62">
        <f t="shared" si="2"/>
        <v>69.36</v>
      </c>
      <c r="K28" s="8">
        <v>2</v>
      </c>
    </row>
    <row r="29" spans="1:11" ht="15" thickBot="1">
      <c r="A29" s="23" t="s">
        <v>323</v>
      </c>
      <c r="B29" s="23" t="s">
        <v>125</v>
      </c>
      <c r="C29" s="25" t="s">
        <v>31</v>
      </c>
      <c r="D29" s="24" t="s">
        <v>322</v>
      </c>
      <c r="E29" s="26" t="s">
        <v>360</v>
      </c>
      <c r="F29" s="27">
        <v>122.5</v>
      </c>
      <c r="G29" s="28">
        <f t="shared" si="0"/>
        <v>36.75</v>
      </c>
      <c r="H29" s="28">
        <v>76.9</v>
      </c>
      <c r="I29" s="28">
        <f t="shared" si="1"/>
        <v>30.760000000000005</v>
      </c>
      <c r="J29" s="63">
        <f t="shared" si="2"/>
        <v>67.51</v>
      </c>
      <c r="K29" s="29">
        <v>3</v>
      </c>
    </row>
    <row r="30" spans="1:11" ht="15.75" thickBot="1" thickTop="1">
      <c r="A30" s="41" t="s">
        <v>318</v>
      </c>
      <c r="B30" s="41" t="s">
        <v>40</v>
      </c>
      <c r="C30" s="42" t="s">
        <v>31</v>
      </c>
      <c r="D30" s="43" t="s">
        <v>321</v>
      </c>
      <c r="E30" s="44" t="s">
        <v>359</v>
      </c>
      <c r="F30" s="45">
        <v>117</v>
      </c>
      <c r="G30" s="46">
        <f t="shared" si="0"/>
        <v>35.1</v>
      </c>
      <c r="H30" s="46">
        <v>79.8</v>
      </c>
      <c r="I30" s="46">
        <f t="shared" si="1"/>
        <v>31.92</v>
      </c>
      <c r="J30" s="65">
        <f t="shared" si="2"/>
        <v>67.02000000000001</v>
      </c>
      <c r="K30" s="47">
        <v>1</v>
      </c>
    </row>
    <row r="31" spans="1:11" ht="15" thickTop="1">
      <c r="A31" s="17" t="s">
        <v>318</v>
      </c>
      <c r="B31" s="17" t="s">
        <v>32</v>
      </c>
      <c r="C31" s="19" t="s">
        <v>31</v>
      </c>
      <c r="D31" s="18" t="s">
        <v>320</v>
      </c>
      <c r="E31" s="20" t="s">
        <v>358</v>
      </c>
      <c r="F31" s="21">
        <v>129.5</v>
      </c>
      <c r="G31" s="22">
        <f t="shared" si="0"/>
        <v>38.85</v>
      </c>
      <c r="H31" s="22">
        <v>81.7</v>
      </c>
      <c r="I31" s="22">
        <f t="shared" si="1"/>
        <v>32.68</v>
      </c>
      <c r="J31" s="64">
        <f t="shared" si="2"/>
        <v>71.53</v>
      </c>
      <c r="K31" s="15">
        <v>1</v>
      </c>
    </row>
    <row r="32" spans="1:11" ht="14.25">
      <c r="A32" s="14" t="s">
        <v>318</v>
      </c>
      <c r="B32" s="14" t="s">
        <v>32</v>
      </c>
      <c r="C32" s="11" t="s">
        <v>31</v>
      </c>
      <c r="D32" s="13" t="s">
        <v>319</v>
      </c>
      <c r="E32" s="12" t="s">
        <v>357</v>
      </c>
      <c r="F32" s="10">
        <v>127.5</v>
      </c>
      <c r="G32" s="9">
        <f t="shared" si="0"/>
        <v>38.25</v>
      </c>
      <c r="H32" s="9">
        <v>71.6</v>
      </c>
      <c r="I32" s="9">
        <f t="shared" si="1"/>
        <v>28.64</v>
      </c>
      <c r="J32" s="62">
        <f t="shared" si="2"/>
        <v>66.89</v>
      </c>
      <c r="K32" s="8">
        <v>2</v>
      </c>
    </row>
    <row r="33" spans="1:11" ht="14.25">
      <c r="A33" s="14" t="s">
        <v>318</v>
      </c>
      <c r="B33" s="14" t="s">
        <v>32</v>
      </c>
      <c r="C33" s="11" t="s">
        <v>31</v>
      </c>
      <c r="D33" s="13" t="s">
        <v>317</v>
      </c>
      <c r="E33" s="12" t="s">
        <v>356</v>
      </c>
      <c r="F33" s="10">
        <v>111.5</v>
      </c>
      <c r="G33" s="9">
        <f t="shared" si="0"/>
        <v>33.449999999999996</v>
      </c>
      <c r="H33" s="9">
        <v>72.4</v>
      </c>
      <c r="I33" s="9">
        <f t="shared" si="1"/>
        <v>28.960000000000004</v>
      </c>
      <c r="J33" s="62">
        <f t="shared" si="2"/>
        <v>62.41</v>
      </c>
      <c r="K33" s="8">
        <v>3</v>
      </c>
    </row>
  </sheetData>
  <mergeCells count="10">
    <mergeCell ref="H2:I2"/>
    <mergeCell ref="J2:J3"/>
    <mergeCell ref="K2:K3"/>
    <mergeCell ref="A1:K1"/>
    <mergeCell ref="F2:G2"/>
    <mergeCell ref="A2:A3"/>
    <mergeCell ref="B2:B3"/>
    <mergeCell ref="C2:C3"/>
    <mergeCell ref="D2:D3"/>
    <mergeCell ref="E2:E3"/>
  </mergeCells>
  <printOptions/>
  <pageMargins left="0.59" right="0.34" top="0.25" bottom="0.85" header="0.17" footer="0.16"/>
  <pageSetup horizontalDpi="600" verticalDpi="600" orientation="landscape" paperSize="9" r:id="rId1"/>
  <headerFooter alignWithMargins="0">
    <oddFooter>&amp;L候考室管理员：                     复    核：
候考室监督员：                     交叉复核：&amp;C            &amp;R第&amp;P页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K33"/>
  <sheetViews>
    <sheetView workbookViewId="0" topLeftCell="A13">
      <selection activeCell="A20" sqref="A20"/>
    </sheetView>
  </sheetViews>
  <sheetFormatPr defaultColWidth="9.00390625" defaultRowHeight="14.25"/>
  <cols>
    <col min="1" max="1" width="22.125" style="1" customWidth="1"/>
    <col min="2" max="2" width="14.00390625" style="1" customWidth="1"/>
    <col min="3" max="3" width="4.875" style="2" customWidth="1"/>
    <col min="4" max="4" width="10.125" style="2" customWidth="1"/>
    <col min="5" max="5" width="8.50390625" style="3" customWidth="1"/>
    <col min="6" max="9" width="8.75390625" style="1" customWidth="1"/>
    <col min="10" max="10" width="8.125" style="1" customWidth="1"/>
    <col min="11" max="11" width="6.625" style="1" customWidth="1"/>
  </cols>
  <sheetData>
    <row r="1" spans="1:11" ht="28.5" customHeight="1">
      <c r="A1" s="70" t="s">
        <v>459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7" customFormat="1" ht="14.25" customHeight="1">
      <c r="A2" s="71" t="s">
        <v>12</v>
      </c>
      <c r="B2" s="71" t="s">
        <v>16</v>
      </c>
      <c r="C2" s="72" t="s">
        <v>6</v>
      </c>
      <c r="D2" s="73" t="s">
        <v>0</v>
      </c>
      <c r="E2" s="71" t="s">
        <v>1</v>
      </c>
      <c r="F2" s="71" t="s">
        <v>2</v>
      </c>
      <c r="G2" s="71"/>
      <c r="H2" s="74" t="s">
        <v>8</v>
      </c>
      <c r="I2" s="75"/>
      <c r="J2" s="76" t="s">
        <v>9</v>
      </c>
      <c r="K2" s="68" t="s">
        <v>28</v>
      </c>
    </row>
    <row r="3" spans="1:11" s="7" customFormat="1" ht="17.25" customHeight="1">
      <c r="A3" s="71"/>
      <c r="B3" s="71"/>
      <c r="C3" s="72"/>
      <c r="D3" s="73"/>
      <c r="E3" s="71"/>
      <c r="F3" s="4" t="s">
        <v>7</v>
      </c>
      <c r="G3" s="5" t="s">
        <v>3</v>
      </c>
      <c r="H3" s="6" t="s">
        <v>10</v>
      </c>
      <c r="I3" s="6" t="s">
        <v>3</v>
      </c>
      <c r="J3" s="77"/>
      <c r="K3" s="69"/>
    </row>
    <row r="4" spans="1:11" ht="25.5" customHeight="1">
      <c r="A4" s="14" t="s">
        <v>448</v>
      </c>
      <c r="B4" s="13" t="s">
        <v>315</v>
      </c>
      <c r="C4" s="11" t="s">
        <v>31</v>
      </c>
      <c r="D4" s="13" t="s">
        <v>452</v>
      </c>
      <c r="E4" s="12" t="s">
        <v>451</v>
      </c>
      <c r="F4" s="10">
        <v>132.5</v>
      </c>
      <c r="G4" s="9">
        <f aca="true" t="shared" si="0" ref="G4:G33">F4*0.3</f>
        <v>39.75</v>
      </c>
      <c r="H4" s="9">
        <v>81</v>
      </c>
      <c r="I4" s="9">
        <f>H4*0.4</f>
        <v>32.4</v>
      </c>
      <c r="J4" s="62">
        <f>I4+G4</f>
        <v>72.15</v>
      </c>
      <c r="K4" s="8">
        <v>1</v>
      </c>
    </row>
    <row r="5" spans="1:11" ht="25.5" customHeight="1">
      <c r="A5" s="14" t="s">
        <v>448</v>
      </c>
      <c r="B5" s="13" t="s">
        <v>315</v>
      </c>
      <c r="C5" s="11" t="s">
        <v>31</v>
      </c>
      <c r="D5" s="13" t="s">
        <v>450</v>
      </c>
      <c r="E5" s="12" t="s">
        <v>449</v>
      </c>
      <c r="F5" s="10">
        <v>130.5</v>
      </c>
      <c r="G5" s="9">
        <f t="shared" si="0"/>
        <v>39.15</v>
      </c>
      <c r="H5" s="9">
        <v>69</v>
      </c>
      <c r="I5" s="9">
        <f aca="true" t="shared" si="1" ref="I5:I33">H5*0.4</f>
        <v>27.6</v>
      </c>
      <c r="J5" s="62">
        <f aca="true" t="shared" si="2" ref="J5:J33">I5+G5</f>
        <v>66.75</v>
      </c>
      <c r="K5" s="8">
        <v>2</v>
      </c>
    </row>
    <row r="6" spans="1:11" ht="25.5" customHeight="1" thickBot="1">
      <c r="A6" s="23" t="s">
        <v>448</v>
      </c>
      <c r="B6" s="24" t="s">
        <v>315</v>
      </c>
      <c r="C6" s="25" t="s">
        <v>31</v>
      </c>
      <c r="D6" s="24" t="s">
        <v>447</v>
      </c>
      <c r="E6" s="26" t="s">
        <v>446</v>
      </c>
      <c r="F6" s="27">
        <v>123</v>
      </c>
      <c r="G6" s="28">
        <f t="shared" si="0"/>
        <v>36.9</v>
      </c>
      <c r="H6" s="28">
        <v>72.2</v>
      </c>
      <c r="I6" s="28">
        <f t="shared" si="1"/>
        <v>28.880000000000003</v>
      </c>
      <c r="J6" s="63">
        <f t="shared" si="2"/>
        <v>65.78</v>
      </c>
      <c r="K6" s="29">
        <v>3</v>
      </c>
    </row>
    <row r="7" spans="1:11" ht="25.5" customHeight="1" thickTop="1">
      <c r="A7" s="17" t="s">
        <v>441</v>
      </c>
      <c r="B7" s="18" t="s">
        <v>315</v>
      </c>
      <c r="C7" s="19" t="s">
        <v>31</v>
      </c>
      <c r="D7" s="18" t="s">
        <v>445</v>
      </c>
      <c r="E7" s="20" t="s">
        <v>444</v>
      </c>
      <c r="F7" s="21">
        <v>129.5</v>
      </c>
      <c r="G7" s="22">
        <f t="shared" si="0"/>
        <v>38.85</v>
      </c>
      <c r="H7" s="22">
        <v>78.4</v>
      </c>
      <c r="I7" s="22">
        <f t="shared" si="1"/>
        <v>31.360000000000003</v>
      </c>
      <c r="J7" s="64">
        <f t="shared" si="2"/>
        <v>70.21000000000001</v>
      </c>
      <c r="K7" s="8">
        <v>1</v>
      </c>
    </row>
    <row r="8" spans="1:11" ht="25.5" customHeight="1">
      <c r="A8" s="14" t="s">
        <v>441</v>
      </c>
      <c r="B8" s="13" t="s">
        <v>315</v>
      </c>
      <c r="C8" s="11" t="s">
        <v>31</v>
      </c>
      <c r="D8" s="13" t="s">
        <v>443</v>
      </c>
      <c r="E8" s="12" t="s">
        <v>442</v>
      </c>
      <c r="F8" s="10">
        <v>123.5</v>
      </c>
      <c r="G8" s="9">
        <f t="shared" si="0"/>
        <v>37.05</v>
      </c>
      <c r="H8" s="9">
        <v>73</v>
      </c>
      <c r="I8" s="9">
        <f t="shared" si="1"/>
        <v>29.200000000000003</v>
      </c>
      <c r="J8" s="62">
        <f t="shared" si="2"/>
        <v>66.25</v>
      </c>
      <c r="K8" s="8">
        <v>3</v>
      </c>
    </row>
    <row r="9" spans="1:11" ht="25.5" customHeight="1" thickBot="1">
      <c r="A9" s="23" t="s">
        <v>441</v>
      </c>
      <c r="B9" s="24" t="s">
        <v>315</v>
      </c>
      <c r="C9" s="25" t="s">
        <v>31</v>
      </c>
      <c r="D9" s="24" t="s">
        <v>440</v>
      </c>
      <c r="E9" s="26" t="s">
        <v>439</v>
      </c>
      <c r="F9" s="27">
        <v>122</v>
      </c>
      <c r="G9" s="28">
        <f t="shared" si="0"/>
        <v>36.6</v>
      </c>
      <c r="H9" s="28">
        <v>78.6</v>
      </c>
      <c r="I9" s="28">
        <f t="shared" si="1"/>
        <v>31.439999999999998</v>
      </c>
      <c r="J9" s="63">
        <f t="shared" si="2"/>
        <v>68.03999999999999</v>
      </c>
      <c r="K9" s="29">
        <v>2</v>
      </c>
    </row>
    <row r="10" spans="1:11" ht="25.5" customHeight="1" thickTop="1">
      <c r="A10" s="17" t="s">
        <v>434</v>
      </c>
      <c r="B10" s="18" t="s">
        <v>315</v>
      </c>
      <c r="C10" s="19" t="s">
        <v>31</v>
      </c>
      <c r="D10" s="18" t="s">
        <v>438</v>
      </c>
      <c r="E10" s="20" t="s">
        <v>437</v>
      </c>
      <c r="F10" s="21">
        <v>114.5</v>
      </c>
      <c r="G10" s="22">
        <f t="shared" si="0"/>
        <v>34.35</v>
      </c>
      <c r="H10" s="22">
        <v>72</v>
      </c>
      <c r="I10" s="22">
        <f t="shared" si="1"/>
        <v>28.8</v>
      </c>
      <c r="J10" s="64">
        <f t="shared" si="2"/>
        <v>63.150000000000006</v>
      </c>
      <c r="K10" s="8">
        <v>3</v>
      </c>
    </row>
    <row r="11" spans="1:11" ht="25.5" customHeight="1">
      <c r="A11" s="14" t="s">
        <v>434</v>
      </c>
      <c r="B11" s="13" t="s">
        <v>315</v>
      </c>
      <c r="C11" s="11" t="s">
        <v>31</v>
      </c>
      <c r="D11" s="13" t="s">
        <v>436</v>
      </c>
      <c r="E11" s="12" t="s">
        <v>435</v>
      </c>
      <c r="F11" s="10">
        <v>113.5</v>
      </c>
      <c r="G11" s="9">
        <f t="shared" si="0"/>
        <v>34.05</v>
      </c>
      <c r="H11" s="9">
        <v>78.2</v>
      </c>
      <c r="I11" s="9">
        <f t="shared" si="1"/>
        <v>31.28</v>
      </c>
      <c r="J11" s="62">
        <f t="shared" si="2"/>
        <v>65.33</v>
      </c>
      <c r="K11" s="8">
        <v>1</v>
      </c>
    </row>
    <row r="12" spans="1:11" ht="29.25" customHeight="1" thickBot="1">
      <c r="A12" s="23" t="s">
        <v>434</v>
      </c>
      <c r="B12" s="24" t="s">
        <v>315</v>
      </c>
      <c r="C12" s="25" t="s">
        <v>31</v>
      </c>
      <c r="D12" s="24" t="s">
        <v>433</v>
      </c>
      <c r="E12" s="26" t="s">
        <v>432</v>
      </c>
      <c r="F12" s="27">
        <v>112.5</v>
      </c>
      <c r="G12" s="28">
        <f t="shared" si="0"/>
        <v>33.75</v>
      </c>
      <c r="H12" s="28">
        <v>78.4</v>
      </c>
      <c r="I12" s="28">
        <f t="shared" si="1"/>
        <v>31.360000000000003</v>
      </c>
      <c r="J12" s="63">
        <f t="shared" si="2"/>
        <v>65.11</v>
      </c>
      <c r="K12" s="29">
        <v>2</v>
      </c>
    </row>
    <row r="13" spans="1:11" ht="31.5" customHeight="1" thickTop="1">
      <c r="A13" s="17" t="s">
        <v>427</v>
      </c>
      <c r="B13" s="18" t="s">
        <v>315</v>
      </c>
      <c r="C13" s="19" t="s">
        <v>31</v>
      </c>
      <c r="D13" s="18" t="s">
        <v>431</v>
      </c>
      <c r="E13" s="20" t="s">
        <v>430</v>
      </c>
      <c r="F13" s="21">
        <v>143</v>
      </c>
      <c r="G13" s="22">
        <f t="shared" si="0"/>
        <v>42.9</v>
      </c>
      <c r="H13" s="22">
        <v>80.4</v>
      </c>
      <c r="I13" s="22">
        <f t="shared" si="1"/>
        <v>32.160000000000004</v>
      </c>
      <c r="J13" s="64">
        <f t="shared" si="2"/>
        <v>75.06</v>
      </c>
      <c r="K13" s="8">
        <v>1</v>
      </c>
    </row>
    <row r="14" spans="1:11" ht="31.5" customHeight="1">
      <c r="A14" s="14" t="s">
        <v>427</v>
      </c>
      <c r="B14" s="13" t="s">
        <v>315</v>
      </c>
      <c r="C14" s="11" t="s">
        <v>31</v>
      </c>
      <c r="D14" s="13" t="s">
        <v>429</v>
      </c>
      <c r="E14" s="12" t="s">
        <v>428</v>
      </c>
      <c r="F14" s="10">
        <v>138.5</v>
      </c>
      <c r="G14" s="9">
        <f t="shared" si="0"/>
        <v>41.55</v>
      </c>
      <c r="H14" s="9">
        <v>82.8</v>
      </c>
      <c r="I14" s="9">
        <f t="shared" si="1"/>
        <v>33.12</v>
      </c>
      <c r="J14" s="62">
        <f t="shared" si="2"/>
        <v>74.66999999999999</v>
      </c>
      <c r="K14" s="8">
        <v>2</v>
      </c>
    </row>
    <row r="15" spans="1:11" ht="31.5" customHeight="1" thickBot="1">
      <c r="A15" s="23" t="s">
        <v>427</v>
      </c>
      <c r="B15" s="24" t="s">
        <v>315</v>
      </c>
      <c r="C15" s="25" t="s">
        <v>31</v>
      </c>
      <c r="D15" s="24" t="s">
        <v>426</v>
      </c>
      <c r="E15" s="26" t="s">
        <v>425</v>
      </c>
      <c r="F15" s="27">
        <v>133.5</v>
      </c>
      <c r="G15" s="28">
        <f t="shared" si="0"/>
        <v>40.05</v>
      </c>
      <c r="H15" s="28">
        <v>80</v>
      </c>
      <c r="I15" s="28">
        <f t="shared" si="1"/>
        <v>32</v>
      </c>
      <c r="J15" s="63">
        <f t="shared" si="2"/>
        <v>72.05</v>
      </c>
      <c r="K15" s="29">
        <v>3</v>
      </c>
    </row>
    <row r="16" spans="1:11" ht="31.5" customHeight="1" thickTop="1">
      <c r="A16" s="17" t="s">
        <v>414</v>
      </c>
      <c r="B16" s="18" t="s">
        <v>80</v>
      </c>
      <c r="C16" s="19" t="s">
        <v>402</v>
      </c>
      <c r="D16" s="18" t="s">
        <v>424</v>
      </c>
      <c r="E16" s="20" t="s">
        <v>423</v>
      </c>
      <c r="F16" s="21">
        <v>146</v>
      </c>
      <c r="G16" s="22">
        <f t="shared" si="0"/>
        <v>43.8</v>
      </c>
      <c r="H16" s="22">
        <v>77.2</v>
      </c>
      <c r="I16" s="22">
        <f t="shared" si="1"/>
        <v>30.880000000000003</v>
      </c>
      <c r="J16" s="64">
        <f t="shared" si="2"/>
        <v>74.68</v>
      </c>
      <c r="K16" s="15">
        <v>1</v>
      </c>
    </row>
    <row r="17" spans="1:11" ht="31.5" customHeight="1">
      <c r="A17" s="14" t="s">
        <v>414</v>
      </c>
      <c r="B17" s="13" t="s">
        <v>80</v>
      </c>
      <c r="C17" s="11" t="s">
        <v>402</v>
      </c>
      <c r="D17" s="13" t="s">
        <v>422</v>
      </c>
      <c r="E17" s="12" t="s">
        <v>421</v>
      </c>
      <c r="F17" s="10">
        <v>112</v>
      </c>
      <c r="G17" s="9">
        <f t="shared" si="0"/>
        <v>33.6</v>
      </c>
      <c r="H17" s="9">
        <v>63</v>
      </c>
      <c r="I17" s="9">
        <f t="shared" si="1"/>
        <v>25.200000000000003</v>
      </c>
      <c r="J17" s="62">
        <f t="shared" si="2"/>
        <v>58.800000000000004</v>
      </c>
      <c r="K17" s="8">
        <v>3</v>
      </c>
    </row>
    <row r="18" spans="1:11" ht="31.5" customHeight="1" thickBot="1">
      <c r="A18" s="23" t="s">
        <v>414</v>
      </c>
      <c r="B18" s="24" t="s">
        <v>80</v>
      </c>
      <c r="C18" s="25" t="s">
        <v>402</v>
      </c>
      <c r="D18" s="24" t="s">
        <v>420</v>
      </c>
      <c r="E18" s="26" t="s">
        <v>419</v>
      </c>
      <c r="F18" s="27">
        <v>111</v>
      </c>
      <c r="G18" s="28">
        <f t="shared" si="0"/>
        <v>33.3</v>
      </c>
      <c r="H18" s="28">
        <v>76.8</v>
      </c>
      <c r="I18" s="28">
        <f t="shared" si="1"/>
        <v>30.72</v>
      </c>
      <c r="J18" s="63">
        <f t="shared" si="2"/>
        <v>64.02</v>
      </c>
      <c r="K18" s="29">
        <v>2</v>
      </c>
    </row>
    <row r="19" spans="1:11" ht="31.5" customHeight="1" thickTop="1">
      <c r="A19" s="17" t="s">
        <v>414</v>
      </c>
      <c r="B19" s="18" t="s">
        <v>40</v>
      </c>
      <c r="C19" s="19" t="s">
        <v>402</v>
      </c>
      <c r="D19" s="18" t="s">
        <v>418</v>
      </c>
      <c r="E19" s="20" t="s">
        <v>417</v>
      </c>
      <c r="F19" s="21">
        <v>146</v>
      </c>
      <c r="G19" s="22">
        <f t="shared" si="0"/>
        <v>43.8</v>
      </c>
      <c r="H19" s="22">
        <v>76.4</v>
      </c>
      <c r="I19" s="22">
        <f t="shared" si="1"/>
        <v>30.560000000000002</v>
      </c>
      <c r="J19" s="64">
        <f t="shared" si="2"/>
        <v>74.36</v>
      </c>
      <c r="K19" s="8">
        <v>1</v>
      </c>
    </row>
    <row r="20" spans="1:11" ht="28.5" customHeight="1">
      <c r="A20" s="14" t="s">
        <v>414</v>
      </c>
      <c r="B20" s="13" t="s">
        <v>40</v>
      </c>
      <c r="C20" s="11" t="s">
        <v>402</v>
      </c>
      <c r="D20" s="13" t="s">
        <v>416</v>
      </c>
      <c r="E20" s="12" t="s">
        <v>415</v>
      </c>
      <c r="F20" s="10">
        <v>132</v>
      </c>
      <c r="G20" s="9">
        <f t="shared" si="0"/>
        <v>39.6</v>
      </c>
      <c r="H20" s="9">
        <v>76.6</v>
      </c>
      <c r="I20" s="9">
        <f t="shared" si="1"/>
        <v>30.64</v>
      </c>
      <c r="J20" s="62">
        <f t="shared" si="2"/>
        <v>70.24000000000001</v>
      </c>
      <c r="K20" s="8">
        <v>2</v>
      </c>
    </row>
    <row r="21" spans="1:11" ht="28.5" customHeight="1" thickBot="1">
      <c r="A21" s="23" t="s">
        <v>414</v>
      </c>
      <c r="B21" s="24" t="s">
        <v>40</v>
      </c>
      <c r="C21" s="25" t="s">
        <v>402</v>
      </c>
      <c r="D21" s="24" t="s">
        <v>413</v>
      </c>
      <c r="E21" s="26" t="s">
        <v>412</v>
      </c>
      <c r="F21" s="27">
        <v>96</v>
      </c>
      <c r="G21" s="28">
        <f t="shared" si="0"/>
        <v>28.799999999999997</v>
      </c>
      <c r="H21" s="28">
        <v>67</v>
      </c>
      <c r="I21" s="28">
        <f t="shared" si="1"/>
        <v>26.8</v>
      </c>
      <c r="J21" s="63">
        <f t="shared" si="2"/>
        <v>55.599999999999994</v>
      </c>
      <c r="K21" s="29">
        <v>3</v>
      </c>
    </row>
    <row r="22" spans="1:11" ht="28.5" customHeight="1" thickTop="1">
      <c r="A22" s="17" t="s">
        <v>389</v>
      </c>
      <c r="B22" s="18" t="s">
        <v>334</v>
      </c>
      <c r="C22" s="19" t="s">
        <v>402</v>
      </c>
      <c r="D22" s="18" t="s">
        <v>411</v>
      </c>
      <c r="E22" s="50" t="s">
        <v>453</v>
      </c>
      <c r="F22" s="51">
        <v>132.5</v>
      </c>
      <c r="G22" s="52">
        <f t="shared" si="0"/>
        <v>39.75</v>
      </c>
      <c r="H22" s="52">
        <v>77.6</v>
      </c>
      <c r="I22" s="52">
        <f t="shared" si="1"/>
        <v>31.04</v>
      </c>
      <c r="J22" s="66">
        <f t="shared" si="2"/>
        <v>70.78999999999999</v>
      </c>
      <c r="K22" s="15">
        <v>1</v>
      </c>
    </row>
    <row r="23" spans="1:11" ht="28.5" customHeight="1">
      <c r="A23" s="14" t="s">
        <v>389</v>
      </c>
      <c r="B23" s="13" t="s">
        <v>334</v>
      </c>
      <c r="C23" s="11" t="s">
        <v>402</v>
      </c>
      <c r="D23" s="13" t="s">
        <v>410</v>
      </c>
      <c r="E23" s="54" t="s">
        <v>409</v>
      </c>
      <c r="F23" s="55">
        <v>132.5</v>
      </c>
      <c r="G23" s="53">
        <f t="shared" si="0"/>
        <v>39.75</v>
      </c>
      <c r="H23" s="53">
        <v>77.6</v>
      </c>
      <c r="I23" s="53">
        <f t="shared" si="1"/>
        <v>31.04</v>
      </c>
      <c r="J23" s="67">
        <f t="shared" si="2"/>
        <v>70.78999999999999</v>
      </c>
      <c r="K23" s="8">
        <v>2</v>
      </c>
    </row>
    <row r="24" spans="1:11" ht="28.5" customHeight="1" thickBot="1">
      <c r="A24" s="23" t="s">
        <v>389</v>
      </c>
      <c r="B24" s="24" t="s">
        <v>334</v>
      </c>
      <c r="C24" s="25" t="s">
        <v>402</v>
      </c>
      <c r="D24" s="24" t="s">
        <v>408</v>
      </c>
      <c r="E24" s="26" t="s">
        <v>407</v>
      </c>
      <c r="F24" s="27">
        <v>125.5</v>
      </c>
      <c r="G24" s="28">
        <f t="shared" si="0"/>
        <v>37.65</v>
      </c>
      <c r="H24" s="28">
        <v>75.2</v>
      </c>
      <c r="I24" s="28">
        <f t="shared" si="1"/>
        <v>30.080000000000002</v>
      </c>
      <c r="J24" s="63">
        <f t="shared" si="2"/>
        <v>67.73</v>
      </c>
      <c r="K24" s="29">
        <v>3</v>
      </c>
    </row>
    <row r="25" spans="1:11" ht="28.5" customHeight="1" thickTop="1">
      <c r="A25" s="17" t="s">
        <v>389</v>
      </c>
      <c r="B25" s="18" t="s">
        <v>330</v>
      </c>
      <c r="C25" s="19" t="s">
        <v>402</v>
      </c>
      <c r="D25" s="18" t="s">
        <v>406</v>
      </c>
      <c r="E25" s="20" t="s">
        <v>405</v>
      </c>
      <c r="F25" s="21">
        <v>126.5</v>
      </c>
      <c r="G25" s="22">
        <f t="shared" si="0"/>
        <v>37.949999999999996</v>
      </c>
      <c r="H25" s="22">
        <v>78.4</v>
      </c>
      <c r="I25" s="22">
        <f t="shared" si="1"/>
        <v>31.360000000000003</v>
      </c>
      <c r="J25" s="64">
        <f t="shared" si="2"/>
        <v>69.31</v>
      </c>
      <c r="K25" s="15">
        <v>1</v>
      </c>
    </row>
    <row r="26" spans="1:11" ht="28.5" customHeight="1">
      <c r="A26" s="14" t="s">
        <v>389</v>
      </c>
      <c r="B26" s="13" t="s">
        <v>330</v>
      </c>
      <c r="C26" s="11" t="s">
        <v>402</v>
      </c>
      <c r="D26" s="13" t="s">
        <v>404</v>
      </c>
      <c r="E26" s="12" t="s">
        <v>403</v>
      </c>
      <c r="F26" s="10">
        <v>120.5</v>
      </c>
      <c r="G26" s="9">
        <f t="shared" si="0"/>
        <v>36.15</v>
      </c>
      <c r="H26" s="9">
        <v>75.4</v>
      </c>
      <c r="I26" s="9">
        <f t="shared" si="1"/>
        <v>30.160000000000004</v>
      </c>
      <c r="J26" s="62">
        <f t="shared" si="2"/>
        <v>66.31</v>
      </c>
      <c r="K26" s="8">
        <v>2</v>
      </c>
    </row>
    <row r="27" spans="1:11" ht="28.5" customHeight="1" thickBot="1">
      <c r="A27" s="23" t="s">
        <v>389</v>
      </c>
      <c r="B27" s="24" t="s">
        <v>330</v>
      </c>
      <c r="C27" s="25" t="s">
        <v>402</v>
      </c>
      <c r="D27" s="24" t="s">
        <v>401</v>
      </c>
      <c r="E27" s="26" t="s">
        <v>400</v>
      </c>
      <c r="F27" s="27">
        <v>114.5</v>
      </c>
      <c r="G27" s="28">
        <f t="shared" si="0"/>
        <v>34.35</v>
      </c>
      <c r="H27" s="28">
        <v>66.2</v>
      </c>
      <c r="I27" s="28">
        <f t="shared" si="1"/>
        <v>26.480000000000004</v>
      </c>
      <c r="J27" s="63">
        <f t="shared" si="2"/>
        <v>60.830000000000005</v>
      </c>
      <c r="K27" s="29">
        <v>3</v>
      </c>
    </row>
    <row r="28" spans="1:11" ht="28.5" customHeight="1" thickTop="1">
      <c r="A28" s="17" t="s">
        <v>389</v>
      </c>
      <c r="B28" s="18" t="s">
        <v>148</v>
      </c>
      <c r="C28" s="19" t="s">
        <v>31</v>
      </c>
      <c r="D28" s="18" t="s">
        <v>399</v>
      </c>
      <c r="E28" s="20" t="s">
        <v>398</v>
      </c>
      <c r="F28" s="21">
        <v>118</v>
      </c>
      <c r="G28" s="22">
        <f t="shared" si="0"/>
        <v>35.4</v>
      </c>
      <c r="H28" s="22">
        <v>74.2</v>
      </c>
      <c r="I28" s="22">
        <f t="shared" si="1"/>
        <v>29.680000000000003</v>
      </c>
      <c r="J28" s="64">
        <f t="shared" si="2"/>
        <v>65.08</v>
      </c>
      <c r="K28" s="15">
        <v>3</v>
      </c>
    </row>
    <row r="29" spans="1:11" ht="28.5" customHeight="1">
      <c r="A29" s="14" t="s">
        <v>389</v>
      </c>
      <c r="B29" s="13" t="s">
        <v>148</v>
      </c>
      <c r="C29" s="11" t="s">
        <v>31</v>
      </c>
      <c r="D29" s="13" t="s">
        <v>397</v>
      </c>
      <c r="E29" s="12" t="s">
        <v>396</v>
      </c>
      <c r="F29" s="10">
        <v>116.5</v>
      </c>
      <c r="G29" s="9">
        <f t="shared" si="0"/>
        <v>34.949999999999996</v>
      </c>
      <c r="H29" s="9">
        <v>76.4</v>
      </c>
      <c r="I29" s="9">
        <f t="shared" si="1"/>
        <v>30.560000000000002</v>
      </c>
      <c r="J29" s="62">
        <f t="shared" si="2"/>
        <v>65.50999999999999</v>
      </c>
      <c r="K29" s="8">
        <v>2</v>
      </c>
    </row>
    <row r="30" spans="1:11" ht="28.5" customHeight="1" thickBot="1">
      <c r="A30" s="23" t="s">
        <v>389</v>
      </c>
      <c r="B30" s="24" t="s">
        <v>148</v>
      </c>
      <c r="C30" s="25" t="s">
        <v>31</v>
      </c>
      <c r="D30" s="24" t="s">
        <v>395</v>
      </c>
      <c r="E30" s="26" t="s">
        <v>394</v>
      </c>
      <c r="F30" s="27">
        <v>115</v>
      </c>
      <c r="G30" s="28">
        <f t="shared" si="0"/>
        <v>34.5</v>
      </c>
      <c r="H30" s="28">
        <v>79</v>
      </c>
      <c r="I30" s="28">
        <f t="shared" si="1"/>
        <v>31.6</v>
      </c>
      <c r="J30" s="63">
        <f t="shared" si="2"/>
        <v>66.1</v>
      </c>
      <c r="K30" s="29">
        <v>1</v>
      </c>
    </row>
    <row r="31" spans="1:11" ht="28.5" customHeight="1" thickTop="1">
      <c r="A31" s="17" t="s">
        <v>389</v>
      </c>
      <c r="B31" s="18" t="s">
        <v>140</v>
      </c>
      <c r="C31" s="19" t="s">
        <v>31</v>
      </c>
      <c r="D31" s="18" t="s">
        <v>393</v>
      </c>
      <c r="E31" s="20" t="s">
        <v>392</v>
      </c>
      <c r="F31" s="21">
        <v>145</v>
      </c>
      <c r="G31" s="22">
        <f t="shared" si="0"/>
        <v>43.5</v>
      </c>
      <c r="H31" s="22">
        <v>76.2</v>
      </c>
      <c r="I31" s="22">
        <f t="shared" si="1"/>
        <v>30.480000000000004</v>
      </c>
      <c r="J31" s="64">
        <f t="shared" si="2"/>
        <v>73.98</v>
      </c>
      <c r="K31" s="15">
        <v>1</v>
      </c>
    </row>
    <row r="32" spans="1:11" ht="28.5" customHeight="1">
      <c r="A32" s="14" t="s">
        <v>389</v>
      </c>
      <c r="B32" s="13" t="s">
        <v>140</v>
      </c>
      <c r="C32" s="11" t="s">
        <v>31</v>
      </c>
      <c r="D32" s="13" t="s">
        <v>391</v>
      </c>
      <c r="E32" s="12" t="s">
        <v>390</v>
      </c>
      <c r="F32" s="10">
        <v>136</v>
      </c>
      <c r="G32" s="9">
        <f t="shared" si="0"/>
        <v>40.8</v>
      </c>
      <c r="H32" s="9">
        <v>81.4</v>
      </c>
      <c r="I32" s="9">
        <f t="shared" si="1"/>
        <v>32.56</v>
      </c>
      <c r="J32" s="62">
        <f t="shared" si="2"/>
        <v>73.36</v>
      </c>
      <c r="K32" s="8">
        <v>2</v>
      </c>
    </row>
    <row r="33" spans="1:11" ht="28.5" customHeight="1">
      <c r="A33" s="14" t="s">
        <v>389</v>
      </c>
      <c r="B33" s="13" t="s">
        <v>140</v>
      </c>
      <c r="C33" s="11" t="s">
        <v>31</v>
      </c>
      <c r="D33" s="13" t="s">
        <v>388</v>
      </c>
      <c r="E33" s="12" t="s">
        <v>387</v>
      </c>
      <c r="F33" s="10">
        <v>124.5</v>
      </c>
      <c r="G33" s="9">
        <f t="shared" si="0"/>
        <v>37.35</v>
      </c>
      <c r="H33" s="9">
        <v>76.6</v>
      </c>
      <c r="I33" s="9">
        <f t="shared" si="1"/>
        <v>30.64</v>
      </c>
      <c r="J33" s="62">
        <f t="shared" si="2"/>
        <v>67.99000000000001</v>
      </c>
      <c r="K33" s="8">
        <v>3</v>
      </c>
    </row>
  </sheetData>
  <mergeCells count="10">
    <mergeCell ref="A1:K1"/>
    <mergeCell ref="F2:G2"/>
    <mergeCell ref="A2:A3"/>
    <mergeCell ref="B2:B3"/>
    <mergeCell ref="C2:C3"/>
    <mergeCell ref="D2:D3"/>
    <mergeCell ref="E2:E3"/>
    <mergeCell ref="H2:I2"/>
    <mergeCell ref="J2:J3"/>
    <mergeCell ref="K2:K3"/>
  </mergeCells>
  <printOptions/>
  <pageMargins left="0.77" right="0.34" top="0.25" bottom="0.85" header="0.17" footer="0.16"/>
  <pageSetup horizontalDpi="600" verticalDpi="600" orientation="landscape" paperSize="9" r:id="rId1"/>
  <headerFooter alignWithMargins="0">
    <oddFooter>&amp;L候考室管理员：                     复    核：
候考室监督员：                     交叉复核：&amp;C            &amp;R第&amp;P页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2017-06-05T02:38:39Z</cp:lastPrinted>
  <dcterms:created xsi:type="dcterms:W3CDTF">2014-05-06T07:25:15Z</dcterms:created>
  <dcterms:modified xsi:type="dcterms:W3CDTF">2017-06-17T05:18:54Z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