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</sheets>
  <definedNames>
    <definedName name="_xlnm._FilterDatabase" localSheetId="0" hidden="1">'Sheet1'!$A$3:$K$111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<sst xmlns="http://schemas.openxmlformats.org/spreadsheetml/2006/main" count="446" uniqueCount="197">
  <si>
    <t>序号</t>
  </si>
  <si>
    <t>姓名</t>
  </si>
  <si>
    <t>性别</t>
  </si>
  <si>
    <t>报考部门</t>
  </si>
  <si>
    <t>报考职位</t>
  </si>
  <si>
    <t>麻腾凤</t>
  </si>
  <si>
    <t>女</t>
  </si>
  <si>
    <t>1364松桃苗族自治县太平营街道办事处</t>
  </si>
  <si>
    <t>01职位</t>
  </si>
  <si>
    <t>男</t>
  </si>
  <si>
    <t>1363松桃苗族自治县世昌街道办事处</t>
  </si>
  <si>
    <t>1360碧江区灯塔街道办事处</t>
  </si>
  <si>
    <t>02职位</t>
  </si>
  <si>
    <t>1359碧江区环北街道办事处</t>
  </si>
  <si>
    <t>1358碧江区河西街道办事处</t>
  </si>
  <si>
    <t>张秀文</t>
  </si>
  <si>
    <t>祝熠</t>
  </si>
  <si>
    <t>张爱云</t>
  </si>
  <si>
    <t>1361碧江区瓦屋侗族乡</t>
  </si>
  <si>
    <t>唐元艳</t>
  </si>
  <si>
    <t>1362万山区高楼坪侗族乡</t>
  </si>
  <si>
    <t>晏慧芬</t>
  </si>
  <si>
    <t>李晨曦</t>
  </si>
  <si>
    <t>何叶</t>
  </si>
  <si>
    <t>陆利</t>
  </si>
  <si>
    <t>1366松桃苗族自治县长坪乡</t>
  </si>
  <si>
    <t>李玲</t>
  </si>
  <si>
    <t>1369松桃苗族自治县沙坝河乡</t>
  </si>
  <si>
    <t>谭洪卿</t>
  </si>
  <si>
    <t>1365松桃苗族自治县蓼皋街道办事处</t>
  </si>
  <si>
    <t>杜朋飞</t>
  </si>
  <si>
    <t>陈双凤</t>
  </si>
  <si>
    <t>1367松桃苗族自治县妙隘乡</t>
  </si>
  <si>
    <t>余加丽</t>
  </si>
  <si>
    <t>杨琴</t>
  </si>
  <si>
    <t>1368松桃苗族自治县瓦溪乡</t>
  </si>
  <si>
    <t>余春波</t>
  </si>
  <si>
    <t>高秀兰</t>
  </si>
  <si>
    <t>何苇</t>
  </si>
  <si>
    <t>贺维聪</t>
  </si>
  <si>
    <t>任达俊</t>
  </si>
  <si>
    <t>1370松桃苗族自治县盘信镇</t>
  </si>
  <si>
    <t>1372松桃苗族自治县普觉镇</t>
  </si>
  <si>
    <t>翟笛</t>
  </si>
  <si>
    <t>1373松桃苗族自治县寨英镇</t>
  </si>
  <si>
    <t>蒙通洋</t>
  </si>
  <si>
    <t>1371松桃苗族自治县大坪场镇</t>
  </si>
  <si>
    <t>李卓承</t>
  </si>
  <si>
    <t>孙倩</t>
  </si>
  <si>
    <t>田杨</t>
  </si>
  <si>
    <t>邹子豪</t>
  </si>
  <si>
    <t>杨曌</t>
  </si>
  <si>
    <t>罗骐</t>
  </si>
  <si>
    <t>李中莉</t>
  </si>
  <si>
    <t>1374松桃苗族自治县孟溪镇</t>
  </si>
  <si>
    <t>李月</t>
  </si>
  <si>
    <t>1375松桃苗族自治县乌罗镇</t>
  </si>
  <si>
    <t>田娇</t>
  </si>
  <si>
    <t>1377松桃苗族自治县平头镇</t>
  </si>
  <si>
    <t>田阳</t>
  </si>
  <si>
    <t>田昊</t>
  </si>
  <si>
    <t>1376松桃苗族自治县牛郎镇</t>
  </si>
  <si>
    <t>陈孟珍</t>
  </si>
  <si>
    <t>龙佳</t>
  </si>
  <si>
    <t>彭前江</t>
  </si>
  <si>
    <t>杨江琴</t>
  </si>
  <si>
    <t>何山</t>
  </si>
  <si>
    <t>杨卓</t>
  </si>
  <si>
    <t>1382玉屏自治县朱家场镇</t>
  </si>
  <si>
    <t>1380松桃苗族自治县黄板镇</t>
  </si>
  <si>
    <t>龙霞</t>
  </si>
  <si>
    <t>1378松桃苗族自治县大路镇</t>
  </si>
  <si>
    <t>1381松桃苗族自治县木树镇</t>
  </si>
  <si>
    <t>龙朝兰</t>
  </si>
  <si>
    <t>张娟</t>
  </si>
  <si>
    <t>1379松桃苗族自治县冷水溪镇</t>
  </si>
  <si>
    <t>黄玺</t>
  </si>
  <si>
    <t>廖蓉</t>
  </si>
  <si>
    <t>何浪</t>
  </si>
  <si>
    <t>田雪</t>
  </si>
  <si>
    <t>陈前</t>
  </si>
  <si>
    <t>祝兰</t>
  </si>
  <si>
    <t>任国保</t>
  </si>
  <si>
    <t>龙杰</t>
  </si>
  <si>
    <t>刘芳</t>
  </si>
  <si>
    <t>1389石阡县五德镇</t>
  </si>
  <si>
    <t>徐德惠</t>
  </si>
  <si>
    <t>1384石阡县大沙坝仡佬族侗族乡</t>
  </si>
  <si>
    <t>黎秋娅</t>
  </si>
  <si>
    <t>1388石阡县花桥镇</t>
  </si>
  <si>
    <t>费丹</t>
  </si>
  <si>
    <t>1387石阡县龙塘镇</t>
  </si>
  <si>
    <t>1385石阡县石固仡佬族侗族乡</t>
  </si>
  <si>
    <t>1383玉屏自治县田坪镇</t>
  </si>
  <si>
    <t>张芳</t>
  </si>
  <si>
    <t>刘乾</t>
  </si>
  <si>
    <t>1386石阡县本庄镇</t>
  </si>
  <si>
    <t>张松林</t>
  </si>
  <si>
    <t>李特芳</t>
  </si>
  <si>
    <t>王应利</t>
  </si>
  <si>
    <t>杨康</t>
  </si>
  <si>
    <t>邱先锋</t>
  </si>
  <si>
    <t>1390石阡县河坝镇</t>
  </si>
  <si>
    <t>1392印江自治县天堂镇</t>
  </si>
  <si>
    <t>1395思南县青杠坡镇</t>
  </si>
  <si>
    <t>郜霞</t>
  </si>
  <si>
    <t>1393印江自治县杨柳镇</t>
  </si>
  <si>
    <t>1391印江自治县沙子坡镇</t>
  </si>
  <si>
    <t>石峰</t>
  </si>
  <si>
    <t>1394印江自治县中兴街道办事处</t>
  </si>
  <si>
    <t>邹小丽</t>
  </si>
  <si>
    <t>李黎</t>
  </si>
  <si>
    <t>张静</t>
  </si>
  <si>
    <t>唐红琼</t>
  </si>
  <si>
    <t>骆成会</t>
  </si>
  <si>
    <t>崔雨婷</t>
  </si>
  <si>
    <t>1404思南县枫芸土家族苗族乡</t>
  </si>
  <si>
    <t>1403思南县三道水土家族苗族乡</t>
  </si>
  <si>
    <t>陈朋</t>
  </si>
  <si>
    <t>1402思南县天桥土家族苗族乡</t>
  </si>
  <si>
    <t>1401思南县文家店镇</t>
  </si>
  <si>
    <t>陈盼盼</t>
  </si>
  <si>
    <t>1400思南县瓮溪镇</t>
  </si>
  <si>
    <t>邓艳</t>
  </si>
  <si>
    <t>1399思南县许家坝镇</t>
  </si>
  <si>
    <t>1398思南县合朋溪镇</t>
  </si>
  <si>
    <t>赵琴琴</t>
  </si>
  <si>
    <t>石刚</t>
  </si>
  <si>
    <t>张丽英</t>
  </si>
  <si>
    <t>1397思南县孙家坝镇</t>
  </si>
  <si>
    <t>1396思南县香坝镇</t>
  </si>
  <si>
    <t>邓超</t>
  </si>
  <si>
    <t>蔡艳</t>
  </si>
  <si>
    <t>雷冠凌</t>
  </si>
  <si>
    <t>付娟</t>
  </si>
  <si>
    <t>1409德江县煎茶镇</t>
  </si>
  <si>
    <t>1412德江县复兴镇</t>
  </si>
  <si>
    <t>刘松</t>
  </si>
  <si>
    <t>1413德江县合兴镇</t>
  </si>
  <si>
    <t>1408思南县杨家坳苗族土家族乡</t>
  </si>
  <si>
    <t>李永涛</t>
  </si>
  <si>
    <t>权仕兵</t>
  </si>
  <si>
    <t>李鑫</t>
  </si>
  <si>
    <t>1406思南县宽坪苗族土家族乡</t>
  </si>
  <si>
    <t>1411德江县枫香溪镇</t>
  </si>
  <si>
    <t>冯前玮</t>
  </si>
  <si>
    <t>刘林</t>
  </si>
  <si>
    <t>何伟天</t>
  </si>
  <si>
    <t>1410德江县潮砥镇</t>
  </si>
  <si>
    <t>1405思南县兴隆土家族苗族乡</t>
  </si>
  <si>
    <t>许铭铭</t>
  </si>
  <si>
    <t>1407思南县胡家湾苗族土家族乡</t>
  </si>
  <si>
    <t>蔡孟灵</t>
  </si>
  <si>
    <t>张银山</t>
  </si>
  <si>
    <t>郭琴</t>
  </si>
  <si>
    <t>1415德江县沙溪土家族乡</t>
  </si>
  <si>
    <t>2009铜仁市碧江区人民法院</t>
  </si>
  <si>
    <t>01审判辅助人员</t>
  </si>
  <si>
    <t>杨婷婷</t>
  </si>
  <si>
    <t>张恒</t>
  </si>
  <si>
    <t>1417沿河土家族自治县泉坝镇</t>
  </si>
  <si>
    <t>1416沿河土家族自治县夹石镇</t>
  </si>
  <si>
    <t>崔懿莎</t>
  </si>
  <si>
    <t>1418沿河土家族自治县中寨镇</t>
  </si>
  <si>
    <t>1414德江县泉口镇</t>
  </si>
  <si>
    <t>童文芳</t>
  </si>
  <si>
    <t>1419沿河土家族自治县洪渡镇</t>
  </si>
  <si>
    <t>杨斌斌</t>
  </si>
  <si>
    <t>田小双</t>
  </si>
  <si>
    <t>谢洪琴</t>
  </si>
  <si>
    <t>何曼</t>
  </si>
  <si>
    <t>3020沿河县人民检察院</t>
  </si>
  <si>
    <t>01检察辅助人员</t>
  </si>
  <si>
    <t>3018德江县人民检察院</t>
  </si>
  <si>
    <t>杜冠宏</t>
  </si>
  <si>
    <t>雷利斌</t>
  </si>
  <si>
    <t>3017印江县人民检察院</t>
  </si>
  <si>
    <t>朱梦青</t>
  </si>
  <si>
    <t>2010石阡县人民法院</t>
  </si>
  <si>
    <t>杨忍静</t>
  </si>
  <si>
    <t>3016松桃县人民检察院</t>
  </si>
  <si>
    <t>彭运</t>
  </si>
  <si>
    <t>3019石阡县人民检察院</t>
  </si>
  <si>
    <t>贺倩</t>
  </si>
  <si>
    <t>黄芳</t>
  </si>
  <si>
    <t>鲁飞鹏</t>
  </si>
  <si>
    <t>任光福</t>
  </si>
  <si>
    <t>张金华</t>
  </si>
  <si>
    <t>总成绩</t>
  </si>
  <si>
    <t>成绩</t>
  </si>
  <si>
    <t>折算后成绩</t>
  </si>
  <si>
    <t>折算前成绩</t>
  </si>
  <si>
    <t>1360碧江区灯塔街道办事处</t>
  </si>
  <si>
    <t>铜仁市2017年选调高校优秀毕业生到基层工作体检人员名单</t>
  </si>
  <si>
    <t>笔试成绩</t>
  </si>
  <si>
    <t>面试成绩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</si>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</sst>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6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/>
    </xf>
    <xf numFmtId="0" fontId="1" fillId="0" borderId="9" xfId="0" applyNumberFormat="1" applyFont="1" applyFill="1" applyBorder="1" applyAlignment="1" quotePrefix="1">
      <alignment vertical="center" shrinkToFi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6" fontId="0" fillId="0" borderId="0" xfId="0" applyNumberFormat="1" applyFont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/>
    </xf>
    <xf numFmtId="176" fontId="0" fillId="0" borderId="0" xfId="0" applyNumberFormat="1" applyFont="1" applyAlignment="1">
      <alignment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SheetLayoutView="100" workbookViewId="0" topLeftCell="A1">
      <selection activeCell="N16" sqref="N16"/>
    </sheetView>
  </sheetViews>
  <sheetFormatPr defaultColWidth="9.00390625" defaultRowHeight="14.25"/>
  <cols>
    <col min="1" max="1" width="5.00390625" style="11" customWidth="1"/>
    <col min="2" max="2" width="7.375" style="11" customWidth="1"/>
    <col min="3" max="3" width="6.25390625" style="11" customWidth="1"/>
    <col min="4" max="4" width="33.375" style="14" customWidth="1"/>
    <col min="5" max="5" width="12.75390625" style="14" customWidth="1"/>
    <col min="6" max="6" width="10.25390625" style="11" customWidth="1"/>
    <col min="7" max="7" width="10.25390625" style="17" customWidth="1"/>
    <col min="8" max="8" width="9.625" style="15" customWidth="1"/>
    <col min="9" max="9" width="9.625" style="20" customWidth="1"/>
    <col min="10" max="10" width="8.875" style="21" customWidth="1"/>
    <col min="11" max="11" width="6.75390625" style="11" customWidth="1"/>
  </cols>
  <sheetData>
    <row r="1" spans="1:11" ht="22.5">
      <c r="A1" s="24" t="s">
        <v>193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3" customFormat="1" ht="12">
      <c r="A2" s="28" t="s">
        <v>0</v>
      </c>
      <c r="B2" s="28" t="s">
        <v>1</v>
      </c>
      <c r="C2" s="28" t="s">
        <v>2</v>
      </c>
      <c r="D2" s="22" t="s">
        <v>3</v>
      </c>
      <c r="E2" s="22" t="s">
        <v>4</v>
      </c>
      <c r="F2" s="25" t="s">
        <v>194</v>
      </c>
      <c r="G2" s="25"/>
      <c r="H2" s="26" t="s">
        <v>195</v>
      </c>
      <c r="I2" s="26"/>
      <c r="J2" s="27" t="s">
        <v>188</v>
      </c>
      <c r="K2" s="23" t="s">
        <v>196</v>
      </c>
    </row>
    <row r="3" spans="1:11" s="10" customFormat="1" ht="12">
      <c r="A3" s="28"/>
      <c r="B3" s="28"/>
      <c r="C3" s="28"/>
      <c r="D3" s="22"/>
      <c r="E3" s="22"/>
      <c r="F3" s="12" t="s">
        <v>189</v>
      </c>
      <c r="G3" s="5" t="s">
        <v>190</v>
      </c>
      <c r="H3" s="5" t="s">
        <v>191</v>
      </c>
      <c r="I3" s="18" t="s">
        <v>190</v>
      </c>
      <c r="J3" s="27"/>
      <c r="K3" s="23"/>
    </row>
    <row r="4" spans="1:11" s="1" customFormat="1" ht="12">
      <c r="A4" s="2">
        <v>1</v>
      </c>
      <c r="B4" s="6" t="s">
        <v>24</v>
      </c>
      <c r="C4" s="2" t="s">
        <v>9</v>
      </c>
      <c r="D4" s="3" t="s">
        <v>14</v>
      </c>
      <c r="E4" s="7" t="s">
        <v>8</v>
      </c>
      <c r="F4" s="2">
        <v>63.17</v>
      </c>
      <c r="G4" s="16">
        <f>F4*0.6</f>
        <v>37.902</v>
      </c>
      <c r="H4" s="9">
        <v>77</v>
      </c>
      <c r="I4" s="19">
        <f>H4*0.4</f>
        <v>30.8</v>
      </c>
      <c r="J4" s="9">
        <f aca="true" t="shared" si="0" ref="J4:J35">F4*0.6+H4*0.4</f>
        <v>68.702</v>
      </c>
      <c r="K4" s="4"/>
    </row>
    <row r="5" spans="1:11" s="1" customFormat="1" ht="12">
      <c r="A5" s="2">
        <v>2</v>
      </c>
      <c r="B5" s="6" t="s">
        <v>17</v>
      </c>
      <c r="C5" s="2" t="s">
        <v>6</v>
      </c>
      <c r="D5" s="7" t="s">
        <v>13</v>
      </c>
      <c r="E5" s="7" t="s">
        <v>8</v>
      </c>
      <c r="F5" s="2">
        <v>62.43</v>
      </c>
      <c r="G5" s="16">
        <f aca="true" t="shared" si="1" ref="G5:G68">F5*0.6</f>
        <v>37.458</v>
      </c>
      <c r="H5" s="9">
        <v>77.2</v>
      </c>
      <c r="I5" s="19">
        <f aca="true" t="shared" si="2" ref="I5:I68">H5*0.4</f>
        <v>30.880000000000003</v>
      </c>
      <c r="J5" s="9">
        <f t="shared" si="0"/>
        <v>68.338</v>
      </c>
      <c r="K5" s="4"/>
    </row>
    <row r="6" spans="1:11" s="1" customFormat="1" ht="12">
      <c r="A6" s="2">
        <v>3</v>
      </c>
      <c r="B6" s="6" t="s">
        <v>16</v>
      </c>
      <c r="C6" s="2" t="s">
        <v>9</v>
      </c>
      <c r="D6" s="7" t="s">
        <v>11</v>
      </c>
      <c r="E6" s="7" t="s">
        <v>8</v>
      </c>
      <c r="F6" s="2">
        <v>64.5</v>
      </c>
      <c r="G6" s="16">
        <f t="shared" si="1"/>
        <v>38.699999999999996</v>
      </c>
      <c r="H6" s="9">
        <v>76.2</v>
      </c>
      <c r="I6" s="19">
        <f t="shared" si="2"/>
        <v>30.480000000000004</v>
      </c>
      <c r="J6" s="9">
        <f t="shared" si="0"/>
        <v>69.18</v>
      </c>
      <c r="K6" s="4"/>
    </row>
    <row r="7" spans="1:11" s="1" customFormat="1" ht="12">
      <c r="A7" s="2">
        <v>4</v>
      </c>
      <c r="B7" s="6" t="s">
        <v>15</v>
      </c>
      <c r="C7" s="2" t="s">
        <v>6</v>
      </c>
      <c r="D7" s="7" t="s">
        <v>192</v>
      </c>
      <c r="E7" s="7" t="s">
        <v>12</v>
      </c>
      <c r="F7" s="2">
        <v>59</v>
      </c>
      <c r="G7" s="16">
        <f t="shared" si="1"/>
        <v>35.4</v>
      </c>
      <c r="H7" s="9">
        <v>74</v>
      </c>
      <c r="I7" s="19">
        <f t="shared" si="2"/>
        <v>29.6</v>
      </c>
      <c r="J7" s="9">
        <f t="shared" si="0"/>
        <v>65</v>
      </c>
      <c r="K7" s="4"/>
    </row>
    <row r="8" spans="1:11" s="1" customFormat="1" ht="12">
      <c r="A8" s="2">
        <v>5</v>
      </c>
      <c r="B8" s="6" t="s">
        <v>22</v>
      </c>
      <c r="C8" s="2" t="s">
        <v>6</v>
      </c>
      <c r="D8" s="7" t="s">
        <v>18</v>
      </c>
      <c r="E8" s="7" t="s">
        <v>8</v>
      </c>
      <c r="F8" s="2">
        <v>60.47</v>
      </c>
      <c r="G8" s="16">
        <f t="shared" si="1"/>
        <v>36.282</v>
      </c>
      <c r="H8" s="9">
        <v>75.6</v>
      </c>
      <c r="I8" s="19">
        <f t="shared" si="2"/>
        <v>30.24</v>
      </c>
      <c r="J8" s="9">
        <f t="shared" si="0"/>
        <v>66.52199999999999</v>
      </c>
      <c r="K8" s="4"/>
    </row>
    <row r="9" spans="1:11" s="1" customFormat="1" ht="12">
      <c r="A9" s="2">
        <v>6</v>
      </c>
      <c r="B9" s="6" t="s">
        <v>19</v>
      </c>
      <c r="C9" s="2" t="s">
        <v>6</v>
      </c>
      <c r="D9" s="7" t="s">
        <v>20</v>
      </c>
      <c r="E9" s="7" t="s">
        <v>8</v>
      </c>
      <c r="F9" s="2">
        <v>60.8</v>
      </c>
      <c r="G9" s="16">
        <f t="shared" si="1"/>
        <v>36.48</v>
      </c>
      <c r="H9" s="9">
        <v>78.6</v>
      </c>
      <c r="I9" s="19">
        <f t="shared" si="2"/>
        <v>31.439999999999998</v>
      </c>
      <c r="J9" s="9">
        <f t="shared" si="0"/>
        <v>67.91999999999999</v>
      </c>
      <c r="K9" s="4"/>
    </row>
    <row r="10" spans="1:11" s="1" customFormat="1" ht="12">
      <c r="A10" s="2">
        <v>7</v>
      </c>
      <c r="B10" s="6" t="s">
        <v>21</v>
      </c>
      <c r="C10" s="2" t="s">
        <v>6</v>
      </c>
      <c r="D10" s="7" t="s">
        <v>10</v>
      </c>
      <c r="E10" s="7" t="s">
        <v>8</v>
      </c>
      <c r="F10" s="2">
        <v>63.47</v>
      </c>
      <c r="G10" s="16">
        <f t="shared" si="1"/>
        <v>38.082</v>
      </c>
      <c r="H10" s="9">
        <v>78.6</v>
      </c>
      <c r="I10" s="19">
        <f t="shared" si="2"/>
        <v>31.439999999999998</v>
      </c>
      <c r="J10" s="9">
        <f t="shared" si="0"/>
        <v>69.52199999999999</v>
      </c>
      <c r="K10" s="4"/>
    </row>
    <row r="11" spans="1:11" s="1" customFormat="1" ht="12">
      <c r="A11" s="2">
        <v>8</v>
      </c>
      <c r="B11" s="6" t="s">
        <v>23</v>
      </c>
      <c r="C11" s="2" t="s">
        <v>6</v>
      </c>
      <c r="D11" s="7" t="s">
        <v>10</v>
      </c>
      <c r="E11" s="7" t="s">
        <v>8</v>
      </c>
      <c r="F11" s="2">
        <v>55.73</v>
      </c>
      <c r="G11" s="16">
        <f t="shared" si="1"/>
        <v>33.437999999999995</v>
      </c>
      <c r="H11" s="9">
        <v>77.6</v>
      </c>
      <c r="I11" s="19">
        <f t="shared" si="2"/>
        <v>31.04</v>
      </c>
      <c r="J11" s="9">
        <f t="shared" si="0"/>
        <v>64.478</v>
      </c>
      <c r="K11" s="4"/>
    </row>
    <row r="12" spans="1:11" s="1" customFormat="1" ht="12">
      <c r="A12" s="2">
        <v>9</v>
      </c>
      <c r="B12" s="6" t="s">
        <v>5</v>
      </c>
      <c r="C12" s="2" t="s">
        <v>6</v>
      </c>
      <c r="D12" s="7" t="s">
        <v>7</v>
      </c>
      <c r="E12" s="7" t="s">
        <v>8</v>
      </c>
      <c r="F12" s="2">
        <v>60.6</v>
      </c>
      <c r="G12" s="16">
        <f t="shared" si="1"/>
        <v>36.36</v>
      </c>
      <c r="H12" s="9">
        <v>78.4</v>
      </c>
      <c r="I12" s="19">
        <f t="shared" si="2"/>
        <v>31.360000000000003</v>
      </c>
      <c r="J12" s="9">
        <f t="shared" si="0"/>
        <v>67.72</v>
      </c>
      <c r="K12" s="4"/>
    </row>
    <row r="13" spans="1:11" s="1" customFormat="1" ht="12">
      <c r="A13" s="2">
        <v>10</v>
      </c>
      <c r="B13" s="6" t="s">
        <v>31</v>
      </c>
      <c r="C13" s="2" t="s">
        <v>6</v>
      </c>
      <c r="D13" s="7" t="s">
        <v>29</v>
      </c>
      <c r="E13" s="7" t="s">
        <v>8</v>
      </c>
      <c r="F13" s="2">
        <v>65.63</v>
      </c>
      <c r="G13" s="16">
        <f t="shared" si="1"/>
        <v>39.37799999999999</v>
      </c>
      <c r="H13" s="9">
        <v>88.8</v>
      </c>
      <c r="I13" s="19">
        <f t="shared" si="2"/>
        <v>35.52</v>
      </c>
      <c r="J13" s="9">
        <f t="shared" si="0"/>
        <v>74.898</v>
      </c>
      <c r="K13" s="4"/>
    </row>
    <row r="14" spans="1:11" s="1" customFormat="1" ht="12">
      <c r="A14" s="2">
        <v>11</v>
      </c>
      <c r="B14" s="6" t="s">
        <v>28</v>
      </c>
      <c r="C14" s="2" t="s">
        <v>6</v>
      </c>
      <c r="D14" s="7" t="s">
        <v>29</v>
      </c>
      <c r="E14" s="7" t="s">
        <v>8</v>
      </c>
      <c r="F14" s="2">
        <v>61.33</v>
      </c>
      <c r="G14" s="16">
        <f t="shared" si="1"/>
        <v>36.797999999999995</v>
      </c>
      <c r="H14" s="9">
        <v>83.8</v>
      </c>
      <c r="I14" s="19">
        <f t="shared" si="2"/>
        <v>33.52</v>
      </c>
      <c r="J14" s="9">
        <f t="shared" si="0"/>
        <v>70.318</v>
      </c>
      <c r="K14" s="4"/>
    </row>
    <row r="15" spans="1:11" s="1" customFormat="1" ht="12">
      <c r="A15" s="2">
        <v>12</v>
      </c>
      <c r="B15" s="6" t="s">
        <v>33</v>
      </c>
      <c r="C15" s="2" t="s">
        <v>6</v>
      </c>
      <c r="D15" s="7" t="s">
        <v>29</v>
      </c>
      <c r="E15" s="7" t="s">
        <v>8</v>
      </c>
      <c r="F15" s="2">
        <v>58.83</v>
      </c>
      <c r="G15" s="16">
        <f t="shared" si="1"/>
        <v>35.297999999999995</v>
      </c>
      <c r="H15" s="9">
        <v>85.6</v>
      </c>
      <c r="I15" s="19">
        <f t="shared" si="2"/>
        <v>34.24</v>
      </c>
      <c r="J15" s="9">
        <f t="shared" si="0"/>
        <v>69.538</v>
      </c>
      <c r="K15" s="4"/>
    </row>
    <row r="16" spans="1:11" s="1" customFormat="1" ht="12">
      <c r="A16" s="2">
        <v>13</v>
      </c>
      <c r="B16" s="6" t="s">
        <v>26</v>
      </c>
      <c r="C16" s="2" t="s">
        <v>6</v>
      </c>
      <c r="D16" s="7" t="s">
        <v>25</v>
      </c>
      <c r="E16" s="7" t="s">
        <v>8</v>
      </c>
      <c r="F16" s="2">
        <v>58.4</v>
      </c>
      <c r="G16" s="16">
        <f t="shared" si="1"/>
        <v>35.04</v>
      </c>
      <c r="H16" s="9">
        <v>79.6</v>
      </c>
      <c r="I16" s="19">
        <f t="shared" si="2"/>
        <v>31.84</v>
      </c>
      <c r="J16" s="9">
        <f t="shared" si="0"/>
        <v>66.88</v>
      </c>
      <c r="K16" s="4"/>
    </row>
    <row r="17" spans="1:11" s="1" customFormat="1" ht="12">
      <c r="A17" s="2">
        <v>14</v>
      </c>
      <c r="B17" s="6" t="s">
        <v>39</v>
      </c>
      <c r="C17" s="2" t="s">
        <v>9</v>
      </c>
      <c r="D17" s="7" t="s">
        <v>25</v>
      </c>
      <c r="E17" s="7" t="s">
        <v>8</v>
      </c>
      <c r="F17" s="2">
        <v>51.57</v>
      </c>
      <c r="G17" s="16">
        <f t="shared" si="1"/>
        <v>30.942</v>
      </c>
      <c r="H17" s="9">
        <v>87.2</v>
      </c>
      <c r="I17" s="19">
        <f t="shared" si="2"/>
        <v>34.88</v>
      </c>
      <c r="J17" s="9">
        <f t="shared" si="0"/>
        <v>65.822</v>
      </c>
      <c r="K17" s="4"/>
    </row>
    <row r="18" spans="1:11" s="1" customFormat="1" ht="12">
      <c r="A18" s="2">
        <v>15</v>
      </c>
      <c r="B18" s="6" t="s">
        <v>38</v>
      </c>
      <c r="C18" s="2" t="s">
        <v>9</v>
      </c>
      <c r="D18" s="7" t="s">
        <v>32</v>
      </c>
      <c r="E18" s="7" t="s">
        <v>8</v>
      </c>
      <c r="F18" s="2">
        <v>60.33</v>
      </c>
      <c r="G18" s="16">
        <f t="shared" si="1"/>
        <v>36.198</v>
      </c>
      <c r="H18" s="9">
        <v>82</v>
      </c>
      <c r="I18" s="19">
        <f t="shared" si="2"/>
        <v>32.800000000000004</v>
      </c>
      <c r="J18" s="9">
        <f t="shared" si="0"/>
        <v>68.998</v>
      </c>
      <c r="K18" s="4"/>
    </row>
    <row r="19" spans="1:11" s="1" customFormat="1" ht="12">
      <c r="A19" s="2">
        <v>16</v>
      </c>
      <c r="B19" s="6" t="s">
        <v>37</v>
      </c>
      <c r="C19" s="2" t="s">
        <v>6</v>
      </c>
      <c r="D19" s="7" t="s">
        <v>32</v>
      </c>
      <c r="E19" s="7" t="s">
        <v>8</v>
      </c>
      <c r="F19" s="2">
        <v>60.4</v>
      </c>
      <c r="G19" s="16">
        <f t="shared" si="1"/>
        <v>36.239999999999995</v>
      </c>
      <c r="H19" s="9">
        <v>80.8</v>
      </c>
      <c r="I19" s="19">
        <f t="shared" si="2"/>
        <v>32.32</v>
      </c>
      <c r="J19" s="9">
        <f t="shared" si="0"/>
        <v>68.56</v>
      </c>
      <c r="K19" s="4"/>
    </row>
    <row r="20" spans="1:11" s="1" customFormat="1" ht="12">
      <c r="A20" s="2">
        <v>17</v>
      </c>
      <c r="B20" s="6" t="s">
        <v>36</v>
      </c>
      <c r="C20" s="2" t="s">
        <v>9</v>
      </c>
      <c r="D20" s="7" t="s">
        <v>35</v>
      </c>
      <c r="E20" s="7" t="s">
        <v>8</v>
      </c>
      <c r="F20" s="2">
        <v>61.03</v>
      </c>
      <c r="G20" s="16">
        <f t="shared" si="1"/>
        <v>36.618</v>
      </c>
      <c r="H20" s="9">
        <v>80.4</v>
      </c>
      <c r="I20" s="19">
        <f t="shared" si="2"/>
        <v>32.160000000000004</v>
      </c>
      <c r="J20" s="9">
        <f t="shared" si="0"/>
        <v>68.778</v>
      </c>
      <c r="K20" s="4"/>
    </row>
    <row r="21" spans="1:11" s="1" customFormat="1" ht="12">
      <c r="A21" s="2">
        <v>18</v>
      </c>
      <c r="B21" s="6" t="s">
        <v>30</v>
      </c>
      <c r="C21" s="2" t="s">
        <v>9</v>
      </c>
      <c r="D21" s="7" t="s">
        <v>27</v>
      </c>
      <c r="E21" s="7" t="s">
        <v>8</v>
      </c>
      <c r="F21" s="2">
        <v>60.27</v>
      </c>
      <c r="G21" s="16">
        <f t="shared" si="1"/>
        <v>36.162</v>
      </c>
      <c r="H21" s="9">
        <v>80</v>
      </c>
      <c r="I21" s="19">
        <f t="shared" si="2"/>
        <v>32</v>
      </c>
      <c r="J21" s="9">
        <f t="shared" si="0"/>
        <v>68.162</v>
      </c>
      <c r="K21" s="4"/>
    </row>
    <row r="22" spans="1:11" s="1" customFormat="1" ht="12">
      <c r="A22" s="2">
        <v>19</v>
      </c>
      <c r="B22" s="6" t="s">
        <v>40</v>
      </c>
      <c r="C22" s="2" t="s">
        <v>9</v>
      </c>
      <c r="D22" s="7" t="s">
        <v>41</v>
      </c>
      <c r="E22" s="7" t="s">
        <v>8</v>
      </c>
      <c r="F22" s="2">
        <v>70.47</v>
      </c>
      <c r="G22" s="16">
        <f t="shared" si="1"/>
        <v>42.282</v>
      </c>
      <c r="H22" s="9">
        <v>81.6</v>
      </c>
      <c r="I22" s="19">
        <f t="shared" si="2"/>
        <v>32.64</v>
      </c>
      <c r="J22" s="9">
        <f t="shared" si="0"/>
        <v>74.922</v>
      </c>
      <c r="K22" s="4"/>
    </row>
    <row r="23" spans="1:11" s="1" customFormat="1" ht="12">
      <c r="A23" s="2">
        <v>20</v>
      </c>
      <c r="B23" s="6" t="s">
        <v>50</v>
      </c>
      <c r="C23" s="2" t="s">
        <v>9</v>
      </c>
      <c r="D23" s="7" t="s">
        <v>41</v>
      </c>
      <c r="E23" s="7" t="s">
        <v>8</v>
      </c>
      <c r="F23" s="2">
        <v>58.7</v>
      </c>
      <c r="G23" s="16">
        <f t="shared" si="1"/>
        <v>35.22</v>
      </c>
      <c r="H23" s="9">
        <v>76.96</v>
      </c>
      <c r="I23" s="19">
        <f t="shared" si="2"/>
        <v>30.784</v>
      </c>
      <c r="J23" s="9">
        <f t="shared" si="0"/>
        <v>66.00399999999999</v>
      </c>
      <c r="K23" s="4"/>
    </row>
    <row r="24" spans="1:11" s="1" customFormat="1" ht="12">
      <c r="A24" s="2">
        <v>21</v>
      </c>
      <c r="B24" s="6" t="s">
        <v>43</v>
      </c>
      <c r="C24" s="2" t="s">
        <v>6</v>
      </c>
      <c r="D24" s="7" t="s">
        <v>41</v>
      </c>
      <c r="E24" s="7" t="s">
        <v>8</v>
      </c>
      <c r="F24" s="2">
        <v>57.3</v>
      </c>
      <c r="G24" s="16">
        <f t="shared" si="1"/>
        <v>34.379999999999995</v>
      </c>
      <c r="H24" s="9">
        <v>78.7</v>
      </c>
      <c r="I24" s="19">
        <f t="shared" si="2"/>
        <v>31.480000000000004</v>
      </c>
      <c r="J24" s="9">
        <f t="shared" si="0"/>
        <v>65.86</v>
      </c>
      <c r="K24" s="4"/>
    </row>
    <row r="25" spans="1:11" s="1" customFormat="1" ht="12">
      <c r="A25" s="2">
        <v>22</v>
      </c>
      <c r="B25" s="6" t="s">
        <v>49</v>
      </c>
      <c r="C25" s="2" t="s">
        <v>6</v>
      </c>
      <c r="D25" s="7" t="s">
        <v>41</v>
      </c>
      <c r="E25" s="7" t="s">
        <v>12</v>
      </c>
      <c r="F25" s="2">
        <v>52.67</v>
      </c>
      <c r="G25" s="16">
        <f t="shared" si="1"/>
        <v>31.602</v>
      </c>
      <c r="H25" s="9">
        <v>78.56</v>
      </c>
      <c r="I25" s="19">
        <f t="shared" si="2"/>
        <v>31.424000000000003</v>
      </c>
      <c r="J25" s="9">
        <f t="shared" si="0"/>
        <v>63.026</v>
      </c>
      <c r="K25" s="4"/>
    </row>
    <row r="26" spans="1:11" s="1" customFormat="1" ht="12">
      <c r="A26" s="2">
        <v>23</v>
      </c>
      <c r="B26" s="6" t="s">
        <v>45</v>
      </c>
      <c r="C26" s="2" t="s">
        <v>9</v>
      </c>
      <c r="D26" s="7" t="s">
        <v>46</v>
      </c>
      <c r="E26" s="7" t="s">
        <v>8</v>
      </c>
      <c r="F26" s="2">
        <v>54</v>
      </c>
      <c r="G26" s="16">
        <f t="shared" si="1"/>
        <v>32.4</v>
      </c>
      <c r="H26" s="9">
        <v>86</v>
      </c>
      <c r="I26" s="19">
        <f t="shared" si="2"/>
        <v>34.4</v>
      </c>
      <c r="J26" s="9">
        <f t="shared" si="0"/>
        <v>66.8</v>
      </c>
      <c r="K26" s="4"/>
    </row>
    <row r="27" spans="1:11" s="1" customFormat="1" ht="12">
      <c r="A27" s="2">
        <v>24</v>
      </c>
      <c r="B27" s="6" t="s">
        <v>51</v>
      </c>
      <c r="C27" s="2" t="s">
        <v>6</v>
      </c>
      <c r="D27" s="7" t="s">
        <v>42</v>
      </c>
      <c r="E27" s="7" t="s">
        <v>8</v>
      </c>
      <c r="F27" s="2">
        <v>60.3</v>
      </c>
      <c r="G27" s="16">
        <f t="shared" si="1"/>
        <v>36.18</v>
      </c>
      <c r="H27" s="9">
        <v>80.74</v>
      </c>
      <c r="I27" s="19">
        <f t="shared" si="2"/>
        <v>32.296</v>
      </c>
      <c r="J27" s="9">
        <f t="shared" si="0"/>
        <v>68.476</v>
      </c>
      <c r="K27" s="4"/>
    </row>
    <row r="28" spans="1:11" s="1" customFormat="1" ht="12">
      <c r="A28" s="2">
        <v>25</v>
      </c>
      <c r="B28" s="6" t="s">
        <v>47</v>
      </c>
      <c r="C28" s="2" t="s">
        <v>9</v>
      </c>
      <c r="D28" s="7" t="s">
        <v>42</v>
      </c>
      <c r="E28" s="7" t="s">
        <v>8</v>
      </c>
      <c r="F28" s="2">
        <v>56.43</v>
      </c>
      <c r="G28" s="16">
        <f t="shared" si="1"/>
        <v>33.858</v>
      </c>
      <c r="H28" s="9">
        <v>81.8</v>
      </c>
      <c r="I28" s="19">
        <f t="shared" si="2"/>
        <v>32.72</v>
      </c>
      <c r="J28" s="9">
        <f t="shared" si="0"/>
        <v>66.578</v>
      </c>
      <c r="K28" s="4"/>
    </row>
    <row r="29" spans="1:11" s="1" customFormat="1" ht="12">
      <c r="A29" s="2">
        <v>26</v>
      </c>
      <c r="B29" s="6" t="s">
        <v>52</v>
      </c>
      <c r="C29" s="2" t="s">
        <v>9</v>
      </c>
      <c r="D29" s="7" t="s">
        <v>42</v>
      </c>
      <c r="E29" s="7" t="s">
        <v>8</v>
      </c>
      <c r="F29" s="2">
        <v>57.3</v>
      </c>
      <c r="G29" s="16">
        <f t="shared" si="1"/>
        <v>34.379999999999995</v>
      </c>
      <c r="H29" s="9">
        <v>78.92</v>
      </c>
      <c r="I29" s="19">
        <f t="shared" si="2"/>
        <v>31.568</v>
      </c>
      <c r="J29" s="9">
        <f t="shared" si="0"/>
        <v>65.948</v>
      </c>
      <c r="K29" s="4"/>
    </row>
    <row r="30" spans="1:11" s="1" customFormat="1" ht="12">
      <c r="A30" s="2">
        <v>27</v>
      </c>
      <c r="B30" s="6" t="s">
        <v>48</v>
      </c>
      <c r="C30" s="2" t="s">
        <v>6</v>
      </c>
      <c r="D30" s="7" t="s">
        <v>44</v>
      </c>
      <c r="E30" s="7" t="s">
        <v>8</v>
      </c>
      <c r="F30" s="2">
        <v>55.27</v>
      </c>
      <c r="G30" s="16">
        <f t="shared" si="1"/>
        <v>33.162</v>
      </c>
      <c r="H30" s="9">
        <v>81.8</v>
      </c>
      <c r="I30" s="19">
        <f t="shared" si="2"/>
        <v>32.72</v>
      </c>
      <c r="J30" s="9">
        <f t="shared" si="0"/>
        <v>65.882</v>
      </c>
      <c r="K30" s="4"/>
    </row>
    <row r="31" spans="1:11" s="1" customFormat="1" ht="12">
      <c r="A31" s="2">
        <v>28</v>
      </c>
      <c r="B31" s="6" t="s">
        <v>53</v>
      </c>
      <c r="C31" s="2" t="s">
        <v>6</v>
      </c>
      <c r="D31" s="7" t="s">
        <v>44</v>
      </c>
      <c r="E31" s="7" t="s">
        <v>8</v>
      </c>
      <c r="F31" s="2">
        <v>57.17</v>
      </c>
      <c r="G31" s="16">
        <f t="shared" si="1"/>
        <v>34.302</v>
      </c>
      <c r="H31" s="9">
        <v>74.54</v>
      </c>
      <c r="I31" s="19">
        <f t="shared" si="2"/>
        <v>29.816000000000003</v>
      </c>
      <c r="J31" s="9">
        <f t="shared" si="0"/>
        <v>64.118</v>
      </c>
      <c r="K31" s="4"/>
    </row>
    <row r="32" spans="1:11" s="1" customFormat="1" ht="12">
      <c r="A32" s="2">
        <v>29</v>
      </c>
      <c r="B32" s="6" t="s">
        <v>66</v>
      </c>
      <c r="C32" s="2" t="s">
        <v>9</v>
      </c>
      <c r="D32" s="7" t="s">
        <v>54</v>
      </c>
      <c r="E32" s="7" t="s">
        <v>8</v>
      </c>
      <c r="F32" s="2">
        <v>63.53</v>
      </c>
      <c r="G32" s="16">
        <f t="shared" si="1"/>
        <v>38.118</v>
      </c>
      <c r="H32" s="9">
        <v>83.5</v>
      </c>
      <c r="I32" s="19">
        <f t="shared" si="2"/>
        <v>33.4</v>
      </c>
      <c r="J32" s="9">
        <f t="shared" si="0"/>
        <v>71.518</v>
      </c>
      <c r="K32" s="4"/>
    </row>
    <row r="33" spans="1:11" s="1" customFormat="1" ht="12">
      <c r="A33" s="2">
        <v>30</v>
      </c>
      <c r="B33" s="6" t="s">
        <v>64</v>
      </c>
      <c r="C33" s="2" t="s">
        <v>9</v>
      </c>
      <c r="D33" s="7" t="s">
        <v>54</v>
      </c>
      <c r="E33" s="7" t="s">
        <v>8</v>
      </c>
      <c r="F33" s="2">
        <v>64.43</v>
      </c>
      <c r="G33" s="16">
        <f t="shared" si="1"/>
        <v>38.658</v>
      </c>
      <c r="H33" s="9">
        <v>77.5</v>
      </c>
      <c r="I33" s="19">
        <f t="shared" si="2"/>
        <v>31</v>
      </c>
      <c r="J33" s="9">
        <f t="shared" si="0"/>
        <v>69.658</v>
      </c>
      <c r="K33" s="4"/>
    </row>
    <row r="34" spans="1:11" s="1" customFormat="1" ht="12">
      <c r="A34" s="2">
        <v>31</v>
      </c>
      <c r="B34" s="6" t="s">
        <v>67</v>
      </c>
      <c r="C34" s="2" t="s">
        <v>9</v>
      </c>
      <c r="D34" s="7" t="s">
        <v>54</v>
      </c>
      <c r="E34" s="7" t="s">
        <v>8</v>
      </c>
      <c r="F34" s="2">
        <v>61.27</v>
      </c>
      <c r="G34" s="16">
        <f t="shared" si="1"/>
        <v>36.762</v>
      </c>
      <c r="H34" s="9">
        <v>78.4</v>
      </c>
      <c r="I34" s="19">
        <f t="shared" si="2"/>
        <v>31.360000000000003</v>
      </c>
      <c r="J34" s="9">
        <f t="shared" si="0"/>
        <v>68.122</v>
      </c>
      <c r="K34" s="4"/>
    </row>
    <row r="35" spans="1:11" s="1" customFormat="1" ht="12">
      <c r="A35" s="2">
        <v>32</v>
      </c>
      <c r="B35" s="6" t="s">
        <v>65</v>
      </c>
      <c r="C35" s="2" t="s">
        <v>6</v>
      </c>
      <c r="D35" s="7" t="s">
        <v>54</v>
      </c>
      <c r="E35" s="7" t="s">
        <v>8</v>
      </c>
      <c r="F35" s="2">
        <v>59.97</v>
      </c>
      <c r="G35" s="16">
        <f t="shared" si="1"/>
        <v>35.982</v>
      </c>
      <c r="H35" s="9">
        <v>76.5</v>
      </c>
      <c r="I35" s="19">
        <f t="shared" si="2"/>
        <v>30.6</v>
      </c>
      <c r="J35" s="9">
        <f t="shared" si="0"/>
        <v>66.582</v>
      </c>
      <c r="K35" s="4"/>
    </row>
    <row r="36" spans="1:11" s="1" customFormat="1" ht="12">
      <c r="A36" s="2">
        <v>33</v>
      </c>
      <c r="B36" s="6" t="s">
        <v>59</v>
      </c>
      <c r="C36" s="2" t="s">
        <v>6</v>
      </c>
      <c r="D36" s="7" t="s">
        <v>56</v>
      </c>
      <c r="E36" s="7" t="s">
        <v>8</v>
      </c>
      <c r="F36" s="2">
        <v>59.17</v>
      </c>
      <c r="G36" s="16">
        <f t="shared" si="1"/>
        <v>35.502</v>
      </c>
      <c r="H36" s="9">
        <v>85.2</v>
      </c>
      <c r="I36" s="19">
        <f t="shared" si="2"/>
        <v>34.080000000000005</v>
      </c>
      <c r="J36" s="9">
        <f aca="true" t="shared" si="3" ref="J36:J67">F36*0.6+H36*0.4</f>
        <v>69.58200000000001</v>
      </c>
      <c r="K36" s="4"/>
    </row>
    <row r="37" spans="1:11" s="1" customFormat="1" ht="12">
      <c r="A37" s="2">
        <v>34</v>
      </c>
      <c r="B37" s="6" t="s">
        <v>55</v>
      </c>
      <c r="C37" s="2" t="s">
        <v>9</v>
      </c>
      <c r="D37" s="7" t="s">
        <v>56</v>
      </c>
      <c r="E37" s="7" t="s">
        <v>8</v>
      </c>
      <c r="F37" s="2">
        <v>58.97</v>
      </c>
      <c r="G37" s="16">
        <f t="shared" si="1"/>
        <v>35.382</v>
      </c>
      <c r="H37" s="9">
        <v>77.9</v>
      </c>
      <c r="I37" s="19">
        <f t="shared" si="2"/>
        <v>31.160000000000004</v>
      </c>
      <c r="J37" s="9">
        <f t="shared" si="3"/>
        <v>66.542</v>
      </c>
      <c r="K37" s="4"/>
    </row>
    <row r="38" spans="1:11" s="1" customFormat="1" ht="12">
      <c r="A38" s="2">
        <v>35</v>
      </c>
      <c r="B38" s="6" t="s">
        <v>63</v>
      </c>
      <c r="C38" s="2" t="s">
        <v>9</v>
      </c>
      <c r="D38" s="7" t="s">
        <v>56</v>
      </c>
      <c r="E38" s="7" t="s">
        <v>8</v>
      </c>
      <c r="F38" s="2">
        <v>62.4</v>
      </c>
      <c r="G38" s="16">
        <f t="shared" si="1"/>
        <v>37.44</v>
      </c>
      <c r="H38" s="9">
        <v>72.4</v>
      </c>
      <c r="I38" s="19">
        <f t="shared" si="2"/>
        <v>28.960000000000004</v>
      </c>
      <c r="J38" s="9">
        <f t="shared" si="3"/>
        <v>66.4</v>
      </c>
      <c r="K38" s="4"/>
    </row>
    <row r="39" spans="1:11" s="1" customFormat="1" ht="12">
      <c r="A39" s="2">
        <v>36</v>
      </c>
      <c r="B39" s="6" t="s">
        <v>60</v>
      </c>
      <c r="C39" s="2" t="s">
        <v>9</v>
      </c>
      <c r="D39" s="7" t="s">
        <v>61</v>
      </c>
      <c r="E39" s="7" t="s">
        <v>8</v>
      </c>
      <c r="F39" s="2">
        <v>59.8</v>
      </c>
      <c r="G39" s="16">
        <f t="shared" si="1"/>
        <v>35.879999999999995</v>
      </c>
      <c r="H39" s="9">
        <v>88.5</v>
      </c>
      <c r="I39" s="19">
        <f t="shared" si="2"/>
        <v>35.4</v>
      </c>
      <c r="J39" s="9">
        <f t="shared" si="3"/>
        <v>71.28</v>
      </c>
      <c r="K39" s="4"/>
    </row>
    <row r="40" spans="1:11" s="1" customFormat="1" ht="12">
      <c r="A40" s="2">
        <v>37</v>
      </c>
      <c r="B40" s="6" t="s">
        <v>57</v>
      </c>
      <c r="C40" s="2" t="s">
        <v>6</v>
      </c>
      <c r="D40" s="7" t="s">
        <v>58</v>
      </c>
      <c r="E40" s="7" t="s">
        <v>8</v>
      </c>
      <c r="F40" s="2">
        <v>58.07</v>
      </c>
      <c r="G40" s="16">
        <f t="shared" si="1"/>
        <v>34.842</v>
      </c>
      <c r="H40" s="9">
        <v>84.6</v>
      </c>
      <c r="I40" s="19">
        <f t="shared" si="2"/>
        <v>33.839999999999996</v>
      </c>
      <c r="J40" s="9">
        <f t="shared" si="3"/>
        <v>68.68199999999999</v>
      </c>
      <c r="K40" s="4"/>
    </row>
    <row r="41" spans="1:11" s="1" customFormat="1" ht="12">
      <c r="A41" s="2">
        <v>38</v>
      </c>
      <c r="B41" s="6" t="s">
        <v>62</v>
      </c>
      <c r="C41" s="2" t="s">
        <v>6</v>
      </c>
      <c r="D41" s="7" t="s">
        <v>58</v>
      </c>
      <c r="E41" s="7" t="s">
        <v>8</v>
      </c>
      <c r="F41" s="2">
        <v>62.03</v>
      </c>
      <c r="G41" s="16">
        <f t="shared" si="1"/>
        <v>37.217999999999996</v>
      </c>
      <c r="H41" s="9">
        <v>76.8</v>
      </c>
      <c r="I41" s="19">
        <f t="shared" si="2"/>
        <v>30.72</v>
      </c>
      <c r="J41" s="9">
        <f t="shared" si="3"/>
        <v>67.93799999999999</v>
      </c>
      <c r="K41" s="4"/>
    </row>
    <row r="42" spans="1:11" s="1" customFormat="1" ht="12">
      <c r="A42" s="2">
        <v>39</v>
      </c>
      <c r="B42" s="6" t="s">
        <v>70</v>
      </c>
      <c r="C42" s="2" t="s">
        <v>6</v>
      </c>
      <c r="D42" s="7" t="s">
        <v>71</v>
      </c>
      <c r="E42" s="7" t="s">
        <v>8</v>
      </c>
      <c r="F42" s="2">
        <v>59.6</v>
      </c>
      <c r="G42" s="16">
        <f t="shared" si="1"/>
        <v>35.76</v>
      </c>
      <c r="H42" s="9">
        <v>81.9</v>
      </c>
      <c r="I42" s="19">
        <f t="shared" si="2"/>
        <v>32.760000000000005</v>
      </c>
      <c r="J42" s="9">
        <f t="shared" si="3"/>
        <v>68.52000000000001</v>
      </c>
      <c r="K42" s="4"/>
    </row>
    <row r="43" spans="1:11" s="1" customFormat="1" ht="12">
      <c r="A43" s="2">
        <v>40</v>
      </c>
      <c r="B43" s="6" t="s">
        <v>77</v>
      </c>
      <c r="C43" s="2" t="s">
        <v>6</v>
      </c>
      <c r="D43" s="7" t="s">
        <v>71</v>
      </c>
      <c r="E43" s="7" t="s">
        <v>8</v>
      </c>
      <c r="F43" s="2">
        <v>58.57</v>
      </c>
      <c r="G43" s="16">
        <f t="shared" si="1"/>
        <v>35.141999999999996</v>
      </c>
      <c r="H43" s="9">
        <v>73.8</v>
      </c>
      <c r="I43" s="19">
        <f t="shared" si="2"/>
        <v>29.52</v>
      </c>
      <c r="J43" s="9">
        <f t="shared" si="3"/>
        <v>64.66199999999999</v>
      </c>
      <c r="K43" s="4"/>
    </row>
    <row r="44" spans="1:11" s="1" customFormat="1" ht="12">
      <c r="A44" s="2">
        <v>41</v>
      </c>
      <c r="B44" s="6" t="s">
        <v>83</v>
      </c>
      <c r="C44" s="2" t="s">
        <v>9</v>
      </c>
      <c r="D44" s="7" t="s">
        <v>75</v>
      </c>
      <c r="E44" s="7" t="s">
        <v>8</v>
      </c>
      <c r="F44" s="2">
        <v>56.53</v>
      </c>
      <c r="G44" s="16">
        <f t="shared" si="1"/>
        <v>33.918</v>
      </c>
      <c r="H44" s="9">
        <v>78</v>
      </c>
      <c r="I44" s="19">
        <f t="shared" si="2"/>
        <v>31.200000000000003</v>
      </c>
      <c r="J44" s="9">
        <f t="shared" si="3"/>
        <v>65.118</v>
      </c>
      <c r="K44" s="4"/>
    </row>
    <row r="45" spans="1:11" s="1" customFormat="1" ht="12">
      <c r="A45" s="2">
        <v>42</v>
      </c>
      <c r="B45" s="6" t="s">
        <v>82</v>
      </c>
      <c r="C45" s="2" t="s">
        <v>9</v>
      </c>
      <c r="D45" s="7" t="s">
        <v>75</v>
      </c>
      <c r="E45" s="7" t="s">
        <v>8</v>
      </c>
      <c r="F45" s="2">
        <v>57.6</v>
      </c>
      <c r="G45" s="16">
        <f t="shared" si="1"/>
        <v>34.56</v>
      </c>
      <c r="H45" s="9">
        <v>75.3</v>
      </c>
      <c r="I45" s="19">
        <f t="shared" si="2"/>
        <v>30.12</v>
      </c>
      <c r="J45" s="9">
        <f t="shared" si="3"/>
        <v>64.68</v>
      </c>
      <c r="K45" s="4"/>
    </row>
    <row r="46" spans="1:11" s="1" customFormat="1" ht="12">
      <c r="A46" s="2">
        <v>43</v>
      </c>
      <c r="B46" s="6" t="s">
        <v>80</v>
      </c>
      <c r="C46" s="2" t="s">
        <v>9</v>
      </c>
      <c r="D46" s="7" t="s">
        <v>75</v>
      </c>
      <c r="E46" s="7" t="s">
        <v>8</v>
      </c>
      <c r="F46" s="2">
        <v>60</v>
      </c>
      <c r="G46" s="16">
        <f t="shared" si="1"/>
        <v>36</v>
      </c>
      <c r="H46" s="9">
        <v>69.9</v>
      </c>
      <c r="I46" s="19">
        <f t="shared" si="2"/>
        <v>27.960000000000004</v>
      </c>
      <c r="J46" s="9">
        <f t="shared" si="3"/>
        <v>63.96000000000001</v>
      </c>
      <c r="K46" s="4"/>
    </row>
    <row r="47" spans="1:11" s="1" customFormat="1" ht="12">
      <c r="A47" s="2">
        <v>44</v>
      </c>
      <c r="B47" s="6" t="s">
        <v>78</v>
      </c>
      <c r="C47" s="2" t="s">
        <v>9</v>
      </c>
      <c r="D47" s="7" t="s">
        <v>69</v>
      </c>
      <c r="E47" s="7" t="s">
        <v>8</v>
      </c>
      <c r="F47" s="2">
        <v>58.13</v>
      </c>
      <c r="G47" s="16">
        <f t="shared" si="1"/>
        <v>34.878</v>
      </c>
      <c r="H47" s="9">
        <v>79.6</v>
      </c>
      <c r="I47" s="19">
        <f t="shared" si="2"/>
        <v>31.84</v>
      </c>
      <c r="J47" s="9">
        <f t="shared" si="3"/>
        <v>66.718</v>
      </c>
      <c r="K47" s="4"/>
    </row>
    <row r="48" spans="1:11" s="1" customFormat="1" ht="12">
      <c r="A48" s="2">
        <v>45</v>
      </c>
      <c r="B48" s="6" t="s">
        <v>81</v>
      </c>
      <c r="C48" s="2" t="s">
        <v>6</v>
      </c>
      <c r="D48" s="7" t="s">
        <v>69</v>
      </c>
      <c r="E48" s="7" t="s">
        <v>8</v>
      </c>
      <c r="F48" s="2">
        <v>61.43</v>
      </c>
      <c r="G48" s="16">
        <f t="shared" si="1"/>
        <v>36.858</v>
      </c>
      <c r="H48" s="9">
        <v>73.2</v>
      </c>
      <c r="I48" s="19">
        <f t="shared" si="2"/>
        <v>29.28</v>
      </c>
      <c r="J48" s="9">
        <f t="shared" si="3"/>
        <v>66.138</v>
      </c>
      <c r="K48" s="4"/>
    </row>
    <row r="49" spans="1:11" s="1" customFormat="1" ht="12">
      <c r="A49" s="2">
        <v>46</v>
      </c>
      <c r="B49" s="6" t="s">
        <v>76</v>
      </c>
      <c r="C49" s="2" t="s">
        <v>9</v>
      </c>
      <c r="D49" s="7" t="s">
        <v>69</v>
      </c>
      <c r="E49" s="7" t="s">
        <v>12</v>
      </c>
      <c r="F49" s="2">
        <v>55</v>
      </c>
      <c r="G49" s="16">
        <f t="shared" si="1"/>
        <v>33</v>
      </c>
      <c r="H49" s="9">
        <v>87.9</v>
      </c>
      <c r="I49" s="19">
        <f t="shared" si="2"/>
        <v>35.160000000000004</v>
      </c>
      <c r="J49" s="9">
        <f t="shared" si="3"/>
        <v>68.16</v>
      </c>
      <c r="K49" s="4"/>
    </row>
    <row r="50" spans="1:11" s="1" customFormat="1" ht="12">
      <c r="A50" s="2">
        <v>47</v>
      </c>
      <c r="B50" s="6" t="s">
        <v>74</v>
      </c>
      <c r="C50" s="2" t="s">
        <v>6</v>
      </c>
      <c r="D50" s="7" t="s">
        <v>72</v>
      </c>
      <c r="E50" s="7" t="s">
        <v>8</v>
      </c>
      <c r="F50" s="2">
        <v>51.37</v>
      </c>
      <c r="G50" s="16">
        <f t="shared" si="1"/>
        <v>30.821999999999996</v>
      </c>
      <c r="H50" s="9">
        <v>68.8</v>
      </c>
      <c r="I50" s="19">
        <f t="shared" si="2"/>
        <v>27.52</v>
      </c>
      <c r="J50" s="9">
        <f t="shared" si="3"/>
        <v>58.342</v>
      </c>
      <c r="K50" s="4"/>
    </row>
    <row r="51" spans="1:11" s="1" customFormat="1" ht="12">
      <c r="A51" s="2">
        <v>48</v>
      </c>
      <c r="B51" s="6" t="s">
        <v>73</v>
      </c>
      <c r="C51" s="2" t="s">
        <v>6</v>
      </c>
      <c r="D51" s="7" t="s">
        <v>72</v>
      </c>
      <c r="E51" s="7" t="s">
        <v>8</v>
      </c>
      <c r="F51" s="2">
        <v>46.53</v>
      </c>
      <c r="G51" s="16">
        <f t="shared" si="1"/>
        <v>27.918</v>
      </c>
      <c r="H51" s="9">
        <v>67.8</v>
      </c>
      <c r="I51" s="19">
        <f t="shared" si="2"/>
        <v>27.12</v>
      </c>
      <c r="J51" s="9">
        <f t="shared" si="3"/>
        <v>55.038</v>
      </c>
      <c r="K51" s="4"/>
    </row>
    <row r="52" spans="1:11" s="1" customFormat="1" ht="12">
      <c r="A52" s="2">
        <v>49</v>
      </c>
      <c r="B52" s="6" t="s">
        <v>79</v>
      </c>
      <c r="C52" s="2" t="s">
        <v>6</v>
      </c>
      <c r="D52" s="7" t="s">
        <v>68</v>
      </c>
      <c r="E52" s="7" t="s">
        <v>8</v>
      </c>
      <c r="F52" s="2">
        <v>54.1</v>
      </c>
      <c r="G52" s="16">
        <f t="shared" si="1"/>
        <v>32.46</v>
      </c>
      <c r="H52" s="9">
        <v>82.9</v>
      </c>
      <c r="I52" s="19">
        <f t="shared" si="2"/>
        <v>33.160000000000004</v>
      </c>
      <c r="J52" s="9">
        <f t="shared" si="3"/>
        <v>65.62</v>
      </c>
      <c r="K52" s="4"/>
    </row>
    <row r="53" spans="1:11" s="1" customFormat="1" ht="12">
      <c r="A53" s="2">
        <v>50</v>
      </c>
      <c r="B53" s="6" t="s">
        <v>95</v>
      </c>
      <c r="C53" s="2" t="s">
        <v>9</v>
      </c>
      <c r="D53" s="7" t="s">
        <v>93</v>
      </c>
      <c r="E53" s="7" t="s">
        <v>8</v>
      </c>
      <c r="F53" s="2">
        <v>59.87</v>
      </c>
      <c r="G53" s="16">
        <f t="shared" si="1"/>
        <v>35.922</v>
      </c>
      <c r="H53" s="8">
        <v>72.2</v>
      </c>
      <c r="I53" s="19">
        <f t="shared" si="2"/>
        <v>28.880000000000003</v>
      </c>
      <c r="J53" s="9">
        <f t="shared" si="3"/>
        <v>64.80199999999999</v>
      </c>
      <c r="K53" s="4"/>
    </row>
    <row r="54" spans="1:11" s="1" customFormat="1" ht="12">
      <c r="A54" s="2">
        <v>51</v>
      </c>
      <c r="B54" s="6" t="s">
        <v>94</v>
      </c>
      <c r="C54" s="2" t="s">
        <v>6</v>
      </c>
      <c r="D54" s="7" t="s">
        <v>87</v>
      </c>
      <c r="E54" s="7" t="s">
        <v>8</v>
      </c>
      <c r="F54" s="2">
        <v>60.83</v>
      </c>
      <c r="G54" s="16">
        <f t="shared" si="1"/>
        <v>36.498</v>
      </c>
      <c r="H54" s="8">
        <v>81.8</v>
      </c>
      <c r="I54" s="19">
        <f t="shared" si="2"/>
        <v>32.72</v>
      </c>
      <c r="J54" s="9">
        <f t="shared" si="3"/>
        <v>69.21799999999999</v>
      </c>
      <c r="K54" s="4"/>
    </row>
    <row r="55" spans="1:11" s="1" customFormat="1" ht="12">
      <c r="A55" s="2">
        <v>52</v>
      </c>
      <c r="B55" s="6" t="s">
        <v>99</v>
      </c>
      <c r="C55" s="2" t="s">
        <v>9</v>
      </c>
      <c r="D55" s="7" t="s">
        <v>92</v>
      </c>
      <c r="E55" s="7" t="s">
        <v>8</v>
      </c>
      <c r="F55" s="2">
        <v>54.3</v>
      </c>
      <c r="G55" s="16">
        <f t="shared" si="1"/>
        <v>32.58</v>
      </c>
      <c r="H55" s="8">
        <v>74.8</v>
      </c>
      <c r="I55" s="19">
        <f t="shared" si="2"/>
        <v>29.92</v>
      </c>
      <c r="J55" s="9">
        <f t="shared" si="3"/>
        <v>62.5</v>
      </c>
      <c r="K55" s="4"/>
    </row>
    <row r="56" spans="1:11" s="1" customFormat="1" ht="12">
      <c r="A56" s="2">
        <v>53</v>
      </c>
      <c r="B56" s="6" t="s">
        <v>100</v>
      </c>
      <c r="C56" s="2" t="s">
        <v>9</v>
      </c>
      <c r="D56" s="7" t="s">
        <v>96</v>
      </c>
      <c r="E56" s="7" t="s">
        <v>8</v>
      </c>
      <c r="F56" s="2">
        <v>55.3</v>
      </c>
      <c r="G56" s="16">
        <f t="shared" si="1"/>
        <v>33.18</v>
      </c>
      <c r="H56" s="8">
        <v>75</v>
      </c>
      <c r="I56" s="19">
        <f t="shared" si="2"/>
        <v>30</v>
      </c>
      <c r="J56" s="9">
        <f t="shared" si="3"/>
        <v>63.18</v>
      </c>
      <c r="K56" s="4"/>
    </row>
    <row r="57" spans="1:11" s="1" customFormat="1" ht="12">
      <c r="A57" s="2">
        <v>54</v>
      </c>
      <c r="B57" s="6" t="s">
        <v>97</v>
      </c>
      <c r="C57" s="2" t="s">
        <v>9</v>
      </c>
      <c r="D57" s="7" t="s">
        <v>96</v>
      </c>
      <c r="E57" s="7" t="s">
        <v>8</v>
      </c>
      <c r="F57" s="2">
        <v>54.87</v>
      </c>
      <c r="G57" s="16">
        <f t="shared" si="1"/>
        <v>32.922</v>
      </c>
      <c r="H57" s="8">
        <v>75.6</v>
      </c>
      <c r="I57" s="19">
        <f t="shared" si="2"/>
        <v>30.24</v>
      </c>
      <c r="J57" s="9">
        <f t="shared" si="3"/>
        <v>63.16199999999999</v>
      </c>
      <c r="K57" s="4"/>
    </row>
    <row r="58" spans="1:11" s="1" customFormat="1" ht="12">
      <c r="A58" s="2">
        <v>55</v>
      </c>
      <c r="B58" s="6" t="s">
        <v>90</v>
      </c>
      <c r="C58" s="2" t="s">
        <v>6</v>
      </c>
      <c r="D58" s="7" t="s">
        <v>91</v>
      </c>
      <c r="E58" s="7" t="s">
        <v>8</v>
      </c>
      <c r="F58" s="2">
        <v>58.67</v>
      </c>
      <c r="G58" s="16">
        <f t="shared" si="1"/>
        <v>35.202</v>
      </c>
      <c r="H58" s="8">
        <v>78</v>
      </c>
      <c r="I58" s="19">
        <f t="shared" si="2"/>
        <v>31.200000000000003</v>
      </c>
      <c r="J58" s="9">
        <f t="shared" si="3"/>
        <v>66.402</v>
      </c>
      <c r="K58" s="4"/>
    </row>
    <row r="59" spans="1:11" s="1" customFormat="1" ht="12">
      <c r="A59" s="2">
        <v>56</v>
      </c>
      <c r="B59" s="6" t="s">
        <v>88</v>
      </c>
      <c r="C59" s="2" t="s">
        <v>6</v>
      </c>
      <c r="D59" s="7" t="s">
        <v>89</v>
      </c>
      <c r="E59" s="7" t="s">
        <v>8</v>
      </c>
      <c r="F59" s="2">
        <v>60.5</v>
      </c>
      <c r="G59" s="16">
        <f t="shared" si="1"/>
        <v>36.3</v>
      </c>
      <c r="H59" s="8">
        <v>72.6</v>
      </c>
      <c r="I59" s="19">
        <f t="shared" si="2"/>
        <v>29.04</v>
      </c>
      <c r="J59" s="9">
        <f t="shared" si="3"/>
        <v>65.34</v>
      </c>
      <c r="K59" s="4"/>
    </row>
    <row r="60" spans="1:11" s="1" customFormat="1" ht="12">
      <c r="A60" s="2">
        <v>57</v>
      </c>
      <c r="B60" s="6" t="s">
        <v>84</v>
      </c>
      <c r="C60" s="2" t="s">
        <v>6</v>
      </c>
      <c r="D60" s="7" t="s">
        <v>85</v>
      </c>
      <c r="E60" s="7" t="s">
        <v>8</v>
      </c>
      <c r="F60" s="2">
        <v>63.73</v>
      </c>
      <c r="G60" s="16">
        <f t="shared" si="1"/>
        <v>38.238</v>
      </c>
      <c r="H60" s="8">
        <v>77.6</v>
      </c>
      <c r="I60" s="19">
        <f t="shared" si="2"/>
        <v>31.04</v>
      </c>
      <c r="J60" s="9">
        <f t="shared" si="3"/>
        <v>69.27799999999999</v>
      </c>
      <c r="K60" s="4"/>
    </row>
    <row r="61" spans="1:11" s="1" customFormat="1" ht="12">
      <c r="A61" s="2">
        <v>58</v>
      </c>
      <c r="B61" s="6" t="s">
        <v>98</v>
      </c>
      <c r="C61" s="2" t="s">
        <v>6</v>
      </c>
      <c r="D61" s="7" t="s">
        <v>85</v>
      </c>
      <c r="E61" s="7" t="s">
        <v>8</v>
      </c>
      <c r="F61" s="2">
        <v>59.27</v>
      </c>
      <c r="G61" s="16">
        <f t="shared" si="1"/>
        <v>35.562</v>
      </c>
      <c r="H61" s="8">
        <v>83.2</v>
      </c>
      <c r="I61" s="19">
        <f t="shared" si="2"/>
        <v>33.28</v>
      </c>
      <c r="J61" s="9">
        <f t="shared" si="3"/>
        <v>68.842</v>
      </c>
      <c r="K61" s="4"/>
    </row>
    <row r="62" spans="1:11" s="1" customFormat="1" ht="12">
      <c r="A62" s="2">
        <v>59</v>
      </c>
      <c r="B62" s="6" t="s">
        <v>86</v>
      </c>
      <c r="C62" s="2" t="s">
        <v>6</v>
      </c>
      <c r="D62" s="7" t="s">
        <v>85</v>
      </c>
      <c r="E62" s="7" t="s">
        <v>8</v>
      </c>
      <c r="F62" s="2">
        <v>58.8</v>
      </c>
      <c r="G62" s="16">
        <f t="shared" si="1"/>
        <v>35.279999999999994</v>
      </c>
      <c r="H62" s="8">
        <v>79.4</v>
      </c>
      <c r="I62" s="19">
        <f t="shared" si="2"/>
        <v>31.760000000000005</v>
      </c>
      <c r="J62" s="9">
        <f t="shared" si="3"/>
        <v>67.03999999999999</v>
      </c>
      <c r="K62" s="4"/>
    </row>
    <row r="63" spans="1:11" s="1" customFormat="1" ht="12">
      <c r="A63" s="2">
        <v>60</v>
      </c>
      <c r="B63" s="6" t="s">
        <v>101</v>
      </c>
      <c r="C63" s="2" t="s">
        <v>9</v>
      </c>
      <c r="D63" s="7" t="s">
        <v>102</v>
      </c>
      <c r="E63" s="7" t="s">
        <v>8</v>
      </c>
      <c r="F63" s="2">
        <v>58.73</v>
      </c>
      <c r="G63" s="16">
        <f t="shared" si="1"/>
        <v>35.238</v>
      </c>
      <c r="H63" s="8">
        <v>84.12</v>
      </c>
      <c r="I63" s="19">
        <f t="shared" si="2"/>
        <v>33.648</v>
      </c>
      <c r="J63" s="9">
        <f t="shared" si="3"/>
        <v>68.886</v>
      </c>
      <c r="K63" s="4"/>
    </row>
    <row r="64" spans="1:11" s="1" customFormat="1" ht="12">
      <c r="A64" s="2">
        <v>61</v>
      </c>
      <c r="B64" s="6" t="s">
        <v>113</v>
      </c>
      <c r="C64" s="2" t="s">
        <v>6</v>
      </c>
      <c r="D64" s="7" t="s">
        <v>102</v>
      </c>
      <c r="E64" s="7" t="s">
        <v>8</v>
      </c>
      <c r="F64" s="2">
        <v>58.77</v>
      </c>
      <c r="G64" s="16">
        <f t="shared" si="1"/>
        <v>35.262</v>
      </c>
      <c r="H64" s="8">
        <v>79.3</v>
      </c>
      <c r="I64" s="19">
        <f t="shared" si="2"/>
        <v>31.72</v>
      </c>
      <c r="J64" s="9">
        <f t="shared" si="3"/>
        <v>66.982</v>
      </c>
      <c r="K64" s="4"/>
    </row>
    <row r="65" spans="1:11" s="1" customFormat="1" ht="12">
      <c r="A65" s="2">
        <v>62</v>
      </c>
      <c r="B65" s="6" t="s">
        <v>112</v>
      </c>
      <c r="C65" s="2" t="s">
        <v>6</v>
      </c>
      <c r="D65" s="7" t="s">
        <v>102</v>
      </c>
      <c r="E65" s="7" t="s">
        <v>8</v>
      </c>
      <c r="F65" s="2">
        <v>54.37</v>
      </c>
      <c r="G65" s="16">
        <f t="shared" si="1"/>
        <v>32.622</v>
      </c>
      <c r="H65" s="8">
        <v>80.8</v>
      </c>
      <c r="I65" s="19">
        <f t="shared" si="2"/>
        <v>32.32</v>
      </c>
      <c r="J65" s="9">
        <f t="shared" si="3"/>
        <v>64.94200000000001</v>
      </c>
      <c r="K65" s="4"/>
    </row>
    <row r="66" spans="1:11" s="1" customFormat="1" ht="12">
      <c r="A66" s="2">
        <v>63</v>
      </c>
      <c r="B66" s="6" t="s">
        <v>111</v>
      </c>
      <c r="C66" s="2" t="s">
        <v>6</v>
      </c>
      <c r="D66" s="7" t="s">
        <v>107</v>
      </c>
      <c r="E66" s="7" t="s">
        <v>8</v>
      </c>
      <c r="F66" s="2">
        <v>56.97</v>
      </c>
      <c r="G66" s="16">
        <f t="shared" si="1"/>
        <v>34.181999999999995</v>
      </c>
      <c r="H66" s="8">
        <v>87.7</v>
      </c>
      <c r="I66" s="19">
        <f t="shared" si="2"/>
        <v>35.080000000000005</v>
      </c>
      <c r="J66" s="9">
        <f t="shared" si="3"/>
        <v>69.262</v>
      </c>
      <c r="K66" s="4"/>
    </row>
    <row r="67" spans="1:11" s="1" customFormat="1" ht="12">
      <c r="A67" s="2">
        <v>64</v>
      </c>
      <c r="B67" s="6" t="s">
        <v>108</v>
      </c>
      <c r="C67" s="2" t="s">
        <v>9</v>
      </c>
      <c r="D67" s="7" t="s">
        <v>103</v>
      </c>
      <c r="E67" s="7" t="s">
        <v>8</v>
      </c>
      <c r="F67" s="2">
        <v>62.1</v>
      </c>
      <c r="G67" s="16">
        <f t="shared" si="1"/>
        <v>37.26</v>
      </c>
      <c r="H67" s="8">
        <v>86.67</v>
      </c>
      <c r="I67" s="19">
        <f t="shared" si="2"/>
        <v>34.668</v>
      </c>
      <c r="J67" s="9">
        <f t="shared" si="3"/>
        <v>71.928</v>
      </c>
      <c r="K67" s="4"/>
    </row>
    <row r="68" spans="1:11" s="1" customFormat="1" ht="12">
      <c r="A68" s="2">
        <v>65</v>
      </c>
      <c r="B68" s="6" t="s">
        <v>105</v>
      </c>
      <c r="C68" s="2" t="s">
        <v>6</v>
      </c>
      <c r="D68" s="7" t="s">
        <v>106</v>
      </c>
      <c r="E68" s="7" t="s">
        <v>8</v>
      </c>
      <c r="F68" s="2">
        <v>57.07</v>
      </c>
      <c r="G68" s="16">
        <f t="shared" si="1"/>
        <v>34.242</v>
      </c>
      <c r="H68" s="8">
        <v>87.4</v>
      </c>
      <c r="I68" s="19">
        <f t="shared" si="2"/>
        <v>34.96</v>
      </c>
      <c r="J68" s="9">
        <f aca="true" t="shared" si="4" ref="J68:J99">F68*0.6+H68*0.4</f>
        <v>69.202</v>
      </c>
      <c r="K68" s="4"/>
    </row>
    <row r="69" spans="1:11" s="1" customFormat="1" ht="12">
      <c r="A69" s="2">
        <v>66</v>
      </c>
      <c r="B69" s="6" t="s">
        <v>115</v>
      </c>
      <c r="C69" s="2" t="s">
        <v>6</v>
      </c>
      <c r="D69" s="7" t="s">
        <v>109</v>
      </c>
      <c r="E69" s="7" t="s">
        <v>8</v>
      </c>
      <c r="F69" s="2">
        <v>58.97</v>
      </c>
      <c r="G69" s="16">
        <f aca="true" t="shared" si="5" ref="G69:G111">F69*0.6</f>
        <v>35.382</v>
      </c>
      <c r="H69" s="8">
        <v>85.11</v>
      </c>
      <c r="I69" s="19">
        <f aca="true" t="shared" si="6" ref="I69:I111">H69*0.4</f>
        <v>34.044000000000004</v>
      </c>
      <c r="J69" s="9">
        <f t="shared" si="4"/>
        <v>69.426</v>
      </c>
      <c r="K69" s="4"/>
    </row>
    <row r="70" spans="1:11" s="1" customFormat="1" ht="12">
      <c r="A70" s="2">
        <v>67</v>
      </c>
      <c r="B70" s="6" t="s">
        <v>110</v>
      </c>
      <c r="C70" s="2" t="s">
        <v>6</v>
      </c>
      <c r="D70" s="7" t="s">
        <v>104</v>
      </c>
      <c r="E70" s="7" t="s">
        <v>8</v>
      </c>
      <c r="F70" s="2">
        <v>58.07</v>
      </c>
      <c r="G70" s="16">
        <f t="shared" si="5"/>
        <v>34.842</v>
      </c>
      <c r="H70" s="8">
        <v>79.4</v>
      </c>
      <c r="I70" s="19">
        <f t="shared" si="6"/>
        <v>31.760000000000005</v>
      </c>
      <c r="J70" s="9">
        <f t="shared" si="4"/>
        <v>66.602</v>
      </c>
      <c r="K70" s="4"/>
    </row>
    <row r="71" spans="1:11" s="1" customFormat="1" ht="12">
      <c r="A71" s="2">
        <v>68</v>
      </c>
      <c r="B71" s="6" t="s">
        <v>114</v>
      </c>
      <c r="C71" s="2" t="s">
        <v>6</v>
      </c>
      <c r="D71" s="7" t="s">
        <v>104</v>
      </c>
      <c r="E71" s="7" t="s">
        <v>8</v>
      </c>
      <c r="F71" s="2">
        <v>54.23</v>
      </c>
      <c r="G71" s="16">
        <f t="shared" si="5"/>
        <v>32.538</v>
      </c>
      <c r="H71" s="8">
        <v>83.68</v>
      </c>
      <c r="I71" s="19">
        <f t="shared" si="6"/>
        <v>33.472</v>
      </c>
      <c r="J71" s="9">
        <f t="shared" si="4"/>
        <v>66.00999999999999</v>
      </c>
      <c r="K71" s="4"/>
    </row>
    <row r="72" spans="1:11" s="1" customFormat="1" ht="12">
      <c r="A72" s="2">
        <v>69</v>
      </c>
      <c r="B72" s="6" t="s">
        <v>132</v>
      </c>
      <c r="C72" s="2" t="s">
        <v>6</v>
      </c>
      <c r="D72" s="7" t="s">
        <v>130</v>
      </c>
      <c r="E72" s="7" t="s">
        <v>8</v>
      </c>
      <c r="F72" s="2">
        <v>60.03</v>
      </c>
      <c r="G72" s="16">
        <f t="shared" si="5"/>
        <v>36.018</v>
      </c>
      <c r="H72" s="8">
        <v>68.8</v>
      </c>
      <c r="I72" s="19">
        <f t="shared" si="6"/>
        <v>27.52</v>
      </c>
      <c r="J72" s="9">
        <f t="shared" si="4"/>
        <v>63.538</v>
      </c>
      <c r="K72" s="4"/>
    </row>
    <row r="73" spans="1:11" s="1" customFormat="1" ht="12">
      <c r="A73" s="2">
        <v>70</v>
      </c>
      <c r="B73" s="6" t="s">
        <v>34</v>
      </c>
      <c r="C73" s="2" t="s">
        <v>6</v>
      </c>
      <c r="D73" s="7" t="s">
        <v>130</v>
      </c>
      <c r="E73" s="7" t="s">
        <v>8</v>
      </c>
      <c r="F73" s="2">
        <v>55.2</v>
      </c>
      <c r="G73" s="16">
        <f t="shared" si="5"/>
        <v>33.12</v>
      </c>
      <c r="H73" s="8">
        <v>76</v>
      </c>
      <c r="I73" s="19">
        <f t="shared" si="6"/>
        <v>30.400000000000002</v>
      </c>
      <c r="J73" s="9">
        <f t="shared" si="4"/>
        <v>63.519999999999996</v>
      </c>
      <c r="K73" s="4"/>
    </row>
    <row r="74" spans="1:11" s="1" customFormat="1" ht="12">
      <c r="A74" s="2">
        <v>71</v>
      </c>
      <c r="B74" s="6" t="s">
        <v>131</v>
      </c>
      <c r="C74" s="2" t="s">
        <v>6</v>
      </c>
      <c r="D74" s="7" t="s">
        <v>129</v>
      </c>
      <c r="E74" s="7" t="s">
        <v>8</v>
      </c>
      <c r="F74" s="2">
        <v>59.97</v>
      </c>
      <c r="G74" s="16">
        <f t="shared" si="5"/>
        <v>35.982</v>
      </c>
      <c r="H74" s="8">
        <v>81.8</v>
      </c>
      <c r="I74" s="19">
        <f t="shared" si="6"/>
        <v>32.72</v>
      </c>
      <c r="J74" s="9">
        <f t="shared" si="4"/>
        <v>68.702</v>
      </c>
      <c r="K74" s="4"/>
    </row>
    <row r="75" spans="1:11" s="1" customFormat="1" ht="12">
      <c r="A75" s="2">
        <v>72</v>
      </c>
      <c r="B75" s="6" t="s">
        <v>133</v>
      </c>
      <c r="C75" s="2" t="s">
        <v>6</v>
      </c>
      <c r="D75" s="7" t="s">
        <v>125</v>
      </c>
      <c r="E75" s="7" t="s">
        <v>8</v>
      </c>
      <c r="F75" s="2">
        <v>52.97</v>
      </c>
      <c r="G75" s="16">
        <f t="shared" si="5"/>
        <v>31.781999999999996</v>
      </c>
      <c r="H75" s="8">
        <v>74.6</v>
      </c>
      <c r="I75" s="19">
        <f t="shared" si="6"/>
        <v>29.84</v>
      </c>
      <c r="J75" s="9">
        <f t="shared" si="4"/>
        <v>61.622</v>
      </c>
      <c r="K75" s="4"/>
    </row>
    <row r="76" spans="1:11" s="1" customFormat="1" ht="12">
      <c r="A76" s="2">
        <v>73</v>
      </c>
      <c r="B76" s="6" t="s">
        <v>126</v>
      </c>
      <c r="C76" s="2" t="s">
        <v>6</v>
      </c>
      <c r="D76" s="7" t="s">
        <v>124</v>
      </c>
      <c r="E76" s="7" t="s">
        <v>8</v>
      </c>
      <c r="F76" s="2">
        <v>58.83</v>
      </c>
      <c r="G76" s="16">
        <f t="shared" si="5"/>
        <v>35.297999999999995</v>
      </c>
      <c r="H76" s="8">
        <v>78.8</v>
      </c>
      <c r="I76" s="19">
        <f t="shared" si="6"/>
        <v>31.52</v>
      </c>
      <c r="J76" s="9">
        <f t="shared" si="4"/>
        <v>66.818</v>
      </c>
      <c r="K76" s="4"/>
    </row>
    <row r="77" spans="1:11" s="1" customFormat="1" ht="12">
      <c r="A77" s="2">
        <v>74</v>
      </c>
      <c r="B77" s="6" t="s">
        <v>121</v>
      </c>
      <c r="C77" s="2" t="s">
        <v>9</v>
      </c>
      <c r="D77" s="7" t="s">
        <v>122</v>
      </c>
      <c r="E77" s="7" t="s">
        <v>8</v>
      </c>
      <c r="F77" s="2">
        <v>61.07</v>
      </c>
      <c r="G77" s="16">
        <f t="shared" si="5"/>
        <v>36.641999999999996</v>
      </c>
      <c r="H77" s="8">
        <v>81.4</v>
      </c>
      <c r="I77" s="19">
        <f t="shared" si="6"/>
        <v>32.56</v>
      </c>
      <c r="J77" s="9">
        <f t="shared" si="4"/>
        <v>69.202</v>
      </c>
      <c r="K77" s="4"/>
    </row>
    <row r="78" spans="1:11" s="1" customFormat="1" ht="12">
      <c r="A78" s="2">
        <v>75</v>
      </c>
      <c r="B78" s="6" t="s">
        <v>123</v>
      </c>
      <c r="C78" s="2" t="s">
        <v>6</v>
      </c>
      <c r="D78" s="7" t="s">
        <v>120</v>
      </c>
      <c r="E78" s="7" t="s">
        <v>8</v>
      </c>
      <c r="F78" s="2">
        <v>50.97</v>
      </c>
      <c r="G78" s="16">
        <f t="shared" si="5"/>
        <v>30.581999999999997</v>
      </c>
      <c r="H78" s="8">
        <v>77.2</v>
      </c>
      <c r="I78" s="19">
        <f t="shared" si="6"/>
        <v>30.880000000000003</v>
      </c>
      <c r="J78" s="9">
        <f t="shared" si="4"/>
        <v>61.462</v>
      </c>
      <c r="K78" s="4"/>
    </row>
    <row r="79" spans="1:11" s="1" customFormat="1" ht="12">
      <c r="A79" s="2">
        <v>76</v>
      </c>
      <c r="B79" s="6" t="s">
        <v>118</v>
      </c>
      <c r="C79" s="2" t="s">
        <v>9</v>
      </c>
      <c r="D79" s="7" t="s">
        <v>119</v>
      </c>
      <c r="E79" s="7" t="s">
        <v>8</v>
      </c>
      <c r="F79" s="2">
        <v>61.83</v>
      </c>
      <c r="G79" s="16">
        <f t="shared" si="5"/>
        <v>37.098</v>
      </c>
      <c r="H79" s="8">
        <v>82.2</v>
      </c>
      <c r="I79" s="19">
        <f t="shared" si="6"/>
        <v>32.88</v>
      </c>
      <c r="J79" s="9">
        <f t="shared" si="4"/>
        <v>69.97800000000001</v>
      </c>
      <c r="K79" s="4"/>
    </row>
    <row r="80" spans="1:11" s="1" customFormat="1" ht="12">
      <c r="A80" s="2">
        <v>77</v>
      </c>
      <c r="B80" s="6" t="s">
        <v>127</v>
      </c>
      <c r="C80" s="2" t="s">
        <v>9</v>
      </c>
      <c r="D80" s="7" t="s">
        <v>117</v>
      </c>
      <c r="E80" s="7" t="s">
        <v>8</v>
      </c>
      <c r="F80" s="2">
        <v>57.07</v>
      </c>
      <c r="G80" s="16">
        <f t="shared" si="5"/>
        <v>34.242</v>
      </c>
      <c r="H80" s="8">
        <v>84.2</v>
      </c>
      <c r="I80" s="19">
        <f t="shared" si="6"/>
        <v>33.68</v>
      </c>
      <c r="J80" s="9">
        <f t="shared" si="4"/>
        <v>67.922</v>
      </c>
      <c r="K80" s="4"/>
    </row>
    <row r="81" spans="1:11" s="1" customFormat="1" ht="12">
      <c r="A81" s="2">
        <v>78</v>
      </c>
      <c r="B81" s="6" t="s">
        <v>128</v>
      </c>
      <c r="C81" s="2" t="s">
        <v>6</v>
      </c>
      <c r="D81" s="7" t="s">
        <v>116</v>
      </c>
      <c r="E81" s="7" t="s">
        <v>8</v>
      </c>
      <c r="F81" s="2">
        <v>54.33</v>
      </c>
      <c r="G81" s="16">
        <f t="shared" si="5"/>
        <v>32.598</v>
      </c>
      <c r="H81" s="8">
        <v>82</v>
      </c>
      <c r="I81" s="19">
        <f t="shared" si="6"/>
        <v>32.800000000000004</v>
      </c>
      <c r="J81" s="9">
        <f t="shared" si="4"/>
        <v>65.398</v>
      </c>
      <c r="K81" s="4"/>
    </row>
    <row r="82" spans="1:11" s="1" customFormat="1" ht="12">
      <c r="A82" s="2">
        <v>79</v>
      </c>
      <c r="B82" s="6" t="s">
        <v>150</v>
      </c>
      <c r="C82" s="2" t="s">
        <v>6</v>
      </c>
      <c r="D82" s="7" t="s">
        <v>149</v>
      </c>
      <c r="E82" s="7" t="s">
        <v>8</v>
      </c>
      <c r="F82" s="2">
        <v>59.7</v>
      </c>
      <c r="G82" s="16">
        <f t="shared" si="5"/>
        <v>35.82</v>
      </c>
      <c r="H82" s="8">
        <v>79.1</v>
      </c>
      <c r="I82" s="19">
        <f t="shared" si="6"/>
        <v>31.64</v>
      </c>
      <c r="J82" s="9">
        <f t="shared" si="4"/>
        <v>67.46000000000001</v>
      </c>
      <c r="K82" s="4"/>
    </row>
    <row r="83" spans="1:11" s="1" customFormat="1" ht="12">
      <c r="A83" s="2">
        <v>80</v>
      </c>
      <c r="B83" s="6" t="s">
        <v>142</v>
      </c>
      <c r="C83" s="2" t="s">
        <v>6</v>
      </c>
      <c r="D83" s="7" t="s">
        <v>143</v>
      </c>
      <c r="E83" s="7" t="s">
        <v>8</v>
      </c>
      <c r="F83" s="2">
        <v>55.83</v>
      </c>
      <c r="G83" s="16">
        <f t="shared" si="5"/>
        <v>33.498</v>
      </c>
      <c r="H83" s="8">
        <v>78.1</v>
      </c>
      <c r="I83" s="19">
        <f t="shared" si="6"/>
        <v>31.24</v>
      </c>
      <c r="J83" s="9">
        <f t="shared" si="4"/>
        <v>64.738</v>
      </c>
      <c r="K83" s="4"/>
    </row>
    <row r="84" spans="1:11" s="1" customFormat="1" ht="12">
      <c r="A84" s="2">
        <v>81</v>
      </c>
      <c r="B84" s="6" t="s">
        <v>153</v>
      </c>
      <c r="C84" s="2" t="s">
        <v>9</v>
      </c>
      <c r="D84" s="7" t="s">
        <v>151</v>
      </c>
      <c r="E84" s="7" t="s">
        <v>8</v>
      </c>
      <c r="F84" s="2">
        <v>50.43</v>
      </c>
      <c r="G84" s="16">
        <f t="shared" si="5"/>
        <v>30.258</v>
      </c>
      <c r="H84" s="8">
        <v>80</v>
      </c>
      <c r="I84" s="19">
        <f t="shared" si="6"/>
        <v>32</v>
      </c>
      <c r="J84" s="9">
        <f t="shared" si="4"/>
        <v>62.257999999999996</v>
      </c>
      <c r="K84" s="4"/>
    </row>
    <row r="85" spans="1:11" s="1" customFormat="1" ht="12">
      <c r="A85" s="2">
        <v>82</v>
      </c>
      <c r="B85" s="6" t="s">
        <v>140</v>
      </c>
      <c r="C85" s="2" t="s">
        <v>9</v>
      </c>
      <c r="D85" s="7" t="s">
        <v>139</v>
      </c>
      <c r="E85" s="7" t="s">
        <v>8</v>
      </c>
      <c r="F85" s="2">
        <v>58.2</v>
      </c>
      <c r="G85" s="16">
        <f t="shared" si="5"/>
        <v>34.92</v>
      </c>
      <c r="H85" s="8">
        <v>81.4</v>
      </c>
      <c r="I85" s="19">
        <f t="shared" si="6"/>
        <v>32.56</v>
      </c>
      <c r="J85" s="9">
        <f t="shared" si="4"/>
        <v>67.48</v>
      </c>
      <c r="K85" s="4"/>
    </row>
    <row r="86" spans="1:11" s="1" customFormat="1" ht="12">
      <c r="A86" s="2">
        <v>83</v>
      </c>
      <c r="B86" s="6" t="s">
        <v>141</v>
      </c>
      <c r="C86" s="2" t="s">
        <v>9</v>
      </c>
      <c r="D86" s="7" t="s">
        <v>139</v>
      </c>
      <c r="E86" s="7" t="s">
        <v>8</v>
      </c>
      <c r="F86" s="2">
        <v>55.37</v>
      </c>
      <c r="G86" s="16">
        <f t="shared" si="5"/>
        <v>33.221999999999994</v>
      </c>
      <c r="H86" s="8">
        <v>85.5</v>
      </c>
      <c r="I86" s="19">
        <f t="shared" si="6"/>
        <v>34.2</v>
      </c>
      <c r="J86" s="9">
        <f t="shared" si="4"/>
        <v>67.422</v>
      </c>
      <c r="K86" s="4"/>
    </row>
    <row r="87" spans="1:11" s="1" customFormat="1" ht="12">
      <c r="A87" s="2">
        <v>84</v>
      </c>
      <c r="B87" s="6" t="s">
        <v>134</v>
      </c>
      <c r="C87" s="2" t="s">
        <v>6</v>
      </c>
      <c r="D87" s="7" t="s">
        <v>135</v>
      </c>
      <c r="E87" s="7" t="s">
        <v>8</v>
      </c>
      <c r="F87" s="2">
        <v>64.57</v>
      </c>
      <c r="G87" s="16">
        <f t="shared" si="5"/>
        <v>38.742</v>
      </c>
      <c r="H87" s="8">
        <v>78.6</v>
      </c>
      <c r="I87" s="19">
        <f t="shared" si="6"/>
        <v>31.439999999999998</v>
      </c>
      <c r="J87" s="9">
        <f t="shared" si="4"/>
        <v>70.18199999999999</v>
      </c>
      <c r="K87" s="4"/>
    </row>
    <row r="88" spans="1:11" s="1" customFormat="1" ht="12">
      <c r="A88" s="2">
        <v>85</v>
      </c>
      <c r="B88" s="6" t="s">
        <v>152</v>
      </c>
      <c r="C88" s="2" t="s">
        <v>6</v>
      </c>
      <c r="D88" s="7" t="s">
        <v>148</v>
      </c>
      <c r="E88" s="7" t="s">
        <v>8</v>
      </c>
      <c r="F88" s="2">
        <v>56.13</v>
      </c>
      <c r="G88" s="16">
        <f t="shared" si="5"/>
        <v>33.678</v>
      </c>
      <c r="H88" s="8">
        <v>81.1</v>
      </c>
      <c r="I88" s="19">
        <f t="shared" si="6"/>
        <v>32.44</v>
      </c>
      <c r="J88" s="9">
        <f t="shared" si="4"/>
        <v>66.118</v>
      </c>
      <c r="K88" s="4"/>
    </row>
    <row r="89" spans="1:11" s="1" customFormat="1" ht="12">
      <c r="A89" s="2">
        <v>86</v>
      </c>
      <c r="B89" s="6" t="s">
        <v>147</v>
      </c>
      <c r="C89" s="2" t="s">
        <v>9</v>
      </c>
      <c r="D89" s="7" t="s">
        <v>148</v>
      </c>
      <c r="E89" s="7" t="s">
        <v>8</v>
      </c>
      <c r="F89" s="2">
        <v>58.8</v>
      </c>
      <c r="G89" s="16">
        <f t="shared" si="5"/>
        <v>35.279999999999994</v>
      </c>
      <c r="H89" s="8">
        <v>76.7</v>
      </c>
      <c r="I89" s="19">
        <f t="shared" si="6"/>
        <v>30.680000000000003</v>
      </c>
      <c r="J89" s="9">
        <f t="shared" si="4"/>
        <v>65.96</v>
      </c>
      <c r="K89" s="4"/>
    </row>
    <row r="90" spans="1:11" s="1" customFormat="1" ht="12">
      <c r="A90" s="2">
        <v>87</v>
      </c>
      <c r="B90" s="6" t="s">
        <v>145</v>
      </c>
      <c r="C90" s="2" t="s">
        <v>6</v>
      </c>
      <c r="D90" s="7" t="s">
        <v>144</v>
      </c>
      <c r="E90" s="7" t="s">
        <v>8</v>
      </c>
      <c r="F90" s="2">
        <v>58.23</v>
      </c>
      <c r="G90" s="16">
        <f t="shared" si="5"/>
        <v>34.937999999999995</v>
      </c>
      <c r="H90" s="8">
        <v>82.4</v>
      </c>
      <c r="I90" s="19">
        <f t="shared" si="6"/>
        <v>32.96</v>
      </c>
      <c r="J90" s="9">
        <f t="shared" si="4"/>
        <v>67.898</v>
      </c>
      <c r="K90" s="4"/>
    </row>
    <row r="91" spans="1:11" s="1" customFormat="1" ht="12">
      <c r="A91" s="2">
        <v>88</v>
      </c>
      <c r="B91" s="6" t="s">
        <v>146</v>
      </c>
      <c r="C91" s="2" t="s">
        <v>6</v>
      </c>
      <c r="D91" s="7" t="s">
        <v>136</v>
      </c>
      <c r="E91" s="7" t="s">
        <v>8</v>
      </c>
      <c r="F91" s="2">
        <v>63.57</v>
      </c>
      <c r="G91" s="16">
        <f t="shared" si="5"/>
        <v>38.141999999999996</v>
      </c>
      <c r="H91" s="8">
        <v>78</v>
      </c>
      <c r="I91" s="19">
        <f t="shared" si="6"/>
        <v>31.200000000000003</v>
      </c>
      <c r="J91" s="9">
        <f t="shared" si="4"/>
        <v>69.342</v>
      </c>
      <c r="K91" s="4"/>
    </row>
    <row r="92" spans="1:11" s="1" customFormat="1" ht="12">
      <c r="A92" s="2">
        <v>89</v>
      </c>
      <c r="B92" s="6" t="s">
        <v>137</v>
      </c>
      <c r="C92" s="2" t="s">
        <v>9</v>
      </c>
      <c r="D92" s="7" t="s">
        <v>138</v>
      </c>
      <c r="E92" s="7" t="s">
        <v>8</v>
      </c>
      <c r="F92" s="2">
        <v>59.37</v>
      </c>
      <c r="G92" s="16">
        <f t="shared" si="5"/>
        <v>35.622</v>
      </c>
      <c r="H92" s="8">
        <v>81</v>
      </c>
      <c r="I92" s="19">
        <f t="shared" si="6"/>
        <v>32.4</v>
      </c>
      <c r="J92" s="9">
        <f t="shared" si="4"/>
        <v>68.02199999999999</v>
      </c>
      <c r="K92" s="4"/>
    </row>
    <row r="93" spans="1:11" s="1" customFormat="1" ht="12">
      <c r="A93" s="2">
        <v>90</v>
      </c>
      <c r="B93" s="6" t="s">
        <v>170</v>
      </c>
      <c r="C93" s="2" t="s">
        <v>6</v>
      </c>
      <c r="D93" s="7" t="s">
        <v>164</v>
      </c>
      <c r="E93" s="7" t="s">
        <v>8</v>
      </c>
      <c r="F93" s="2">
        <v>58.37</v>
      </c>
      <c r="G93" s="16">
        <f t="shared" si="5"/>
        <v>35.022</v>
      </c>
      <c r="H93" s="8">
        <v>84.2</v>
      </c>
      <c r="I93" s="19">
        <f t="shared" si="6"/>
        <v>33.68</v>
      </c>
      <c r="J93" s="9">
        <f t="shared" si="4"/>
        <v>68.702</v>
      </c>
      <c r="K93" s="4"/>
    </row>
    <row r="94" spans="1:11" s="1" customFormat="1" ht="12">
      <c r="A94" s="2">
        <v>91</v>
      </c>
      <c r="B94" s="6" t="s">
        <v>154</v>
      </c>
      <c r="C94" s="2" t="s">
        <v>6</v>
      </c>
      <c r="D94" s="7" t="s">
        <v>155</v>
      </c>
      <c r="E94" s="7" t="s">
        <v>8</v>
      </c>
      <c r="F94" s="2">
        <v>60</v>
      </c>
      <c r="G94" s="16">
        <f t="shared" si="5"/>
        <v>36</v>
      </c>
      <c r="H94" s="8">
        <v>74.6</v>
      </c>
      <c r="I94" s="19">
        <f t="shared" si="6"/>
        <v>29.84</v>
      </c>
      <c r="J94" s="9">
        <f t="shared" si="4"/>
        <v>65.84</v>
      </c>
      <c r="K94" s="4"/>
    </row>
    <row r="95" spans="1:11" s="1" customFormat="1" ht="12">
      <c r="A95" s="2">
        <v>92</v>
      </c>
      <c r="B95" s="6" t="s">
        <v>162</v>
      </c>
      <c r="C95" s="2" t="s">
        <v>6</v>
      </c>
      <c r="D95" s="7" t="s">
        <v>161</v>
      </c>
      <c r="E95" s="7" t="s">
        <v>8</v>
      </c>
      <c r="F95" s="2">
        <v>61.83</v>
      </c>
      <c r="G95" s="16">
        <f t="shared" si="5"/>
        <v>37.098</v>
      </c>
      <c r="H95" s="8">
        <v>82.4</v>
      </c>
      <c r="I95" s="19">
        <f t="shared" si="6"/>
        <v>32.96</v>
      </c>
      <c r="J95" s="9">
        <f t="shared" si="4"/>
        <v>70.05799999999999</v>
      </c>
      <c r="K95" s="4"/>
    </row>
    <row r="96" spans="1:11" s="1" customFormat="1" ht="12">
      <c r="A96" s="2">
        <v>93</v>
      </c>
      <c r="B96" s="6" t="s">
        <v>159</v>
      </c>
      <c r="C96" s="2" t="s">
        <v>9</v>
      </c>
      <c r="D96" s="7" t="s">
        <v>160</v>
      </c>
      <c r="E96" s="7" t="s">
        <v>8</v>
      </c>
      <c r="F96" s="2">
        <v>61.5</v>
      </c>
      <c r="G96" s="16">
        <f t="shared" si="5"/>
        <v>36.9</v>
      </c>
      <c r="H96" s="8">
        <v>75.6</v>
      </c>
      <c r="I96" s="19">
        <f t="shared" si="6"/>
        <v>30.24</v>
      </c>
      <c r="J96" s="9">
        <f t="shared" si="4"/>
        <v>67.14</v>
      </c>
      <c r="K96" s="4"/>
    </row>
    <row r="97" spans="1:11" s="1" customFormat="1" ht="12">
      <c r="A97" s="2">
        <v>94</v>
      </c>
      <c r="B97" s="6" t="s">
        <v>167</v>
      </c>
      <c r="C97" s="2" t="s">
        <v>9</v>
      </c>
      <c r="D97" s="7" t="s">
        <v>163</v>
      </c>
      <c r="E97" s="7" t="s">
        <v>8</v>
      </c>
      <c r="F97" s="2">
        <v>66.8</v>
      </c>
      <c r="G97" s="16">
        <f t="shared" si="5"/>
        <v>40.08</v>
      </c>
      <c r="H97" s="8">
        <v>80.8</v>
      </c>
      <c r="I97" s="19">
        <f t="shared" si="6"/>
        <v>32.32</v>
      </c>
      <c r="J97" s="9">
        <f t="shared" si="4"/>
        <v>72.4</v>
      </c>
      <c r="K97" s="4"/>
    </row>
    <row r="98" spans="1:11" s="1" customFormat="1" ht="12">
      <c r="A98" s="2">
        <v>95</v>
      </c>
      <c r="B98" s="6" t="s">
        <v>168</v>
      </c>
      <c r="C98" s="2" t="s">
        <v>9</v>
      </c>
      <c r="D98" s="7" t="s">
        <v>166</v>
      </c>
      <c r="E98" s="7" t="s">
        <v>8</v>
      </c>
      <c r="F98" s="2">
        <v>64.1</v>
      </c>
      <c r="G98" s="16">
        <f t="shared" si="5"/>
        <v>38.459999999999994</v>
      </c>
      <c r="H98" s="8">
        <v>79.4</v>
      </c>
      <c r="I98" s="19">
        <f t="shared" si="6"/>
        <v>31.760000000000005</v>
      </c>
      <c r="J98" s="9">
        <f t="shared" si="4"/>
        <v>70.22</v>
      </c>
      <c r="K98" s="4"/>
    </row>
    <row r="99" spans="1:11" s="1" customFormat="1" ht="12">
      <c r="A99" s="2">
        <v>96</v>
      </c>
      <c r="B99" s="6" t="s">
        <v>169</v>
      </c>
      <c r="C99" s="2" t="s">
        <v>6</v>
      </c>
      <c r="D99" s="7" t="s">
        <v>156</v>
      </c>
      <c r="E99" s="7" t="s">
        <v>157</v>
      </c>
      <c r="F99" s="2">
        <v>63.5</v>
      </c>
      <c r="G99" s="16">
        <f t="shared" si="5"/>
        <v>38.1</v>
      </c>
      <c r="H99" s="8">
        <v>82.6</v>
      </c>
      <c r="I99" s="19">
        <f t="shared" si="6"/>
        <v>33.04</v>
      </c>
      <c r="J99" s="9">
        <f t="shared" si="4"/>
        <v>71.14</v>
      </c>
      <c r="K99" s="4"/>
    </row>
    <row r="100" spans="1:11" s="1" customFormat="1" ht="12">
      <c r="A100" s="2">
        <v>97</v>
      </c>
      <c r="B100" s="6" t="s">
        <v>165</v>
      </c>
      <c r="C100" s="2" t="s">
        <v>6</v>
      </c>
      <c r="D100" s="7" t="s">
        <v>156</v>
      </c>
      <c r="E100" s="7" t="s">
        <v>157</v>
      </c>
      <c r="F100" s="2">
        <v>59.57</v>
      </c>
      <c r="G100" s="16">
        <f t="shared" si="5"/>
        <v>35.742</v>
      </c>
      <c r="H100" s="8">
        <v>86.2</v>
      </c>
      <c r="I100" s="19">
        <f t="shared" si="6"/>
        <v>34.480000000000004</v>
      </c>
      <c r="J100" s="9">
        <f aca="true" t="shared" si="7" ref="J100:J111">F100*0.6+H100*0.4</f>
        <v>70.22200000000001</v>
      </c>
      <c r="K100" s="4"/>
    </row>
    <row r="101" spans="1:11" s="1" customFormat="1" ht="12">
      <c r="A101" s="2">
        <v>98</v>
      </c>
      <c r="B101" s="6" t="s">
        <v>158</v>
      </c>
      <c r="C101" s="2" t="s">
        <v>6</v>
      </c>
      <c r="D101" s="7" t="s">
        <v>156</v>
      </c>
      <c r="E101" s="7" t="s">
        <v>157</v>
      </c>
      <c r="F101" s="2">
        <v>62.2</v>
      </c>
      <c r="G101" s="16">
        <f t="shared" si="5"/>
        <v>37.32</v>
      </c>
      <c r="H101" s="8">
        <v>78.6</v>
      </c>
      <c r="I101" s="19">
        <f t="shared" si="6"/>
        <v>31.439999999999998</v>
      </c>
      <c r="J101" s="9">
        <f t="shared" si="7"/>
        <v>68.75999999999999</v>
      </c>
      <c r="K101" s="4"/>
    </row>
    <row r="102" spans="1:11" s="1" customFormat="1" ht="12">
      <c r="A102" s="2">
        <v>99</v>
      </c>
      <c r="B102" s="6" t="s">
        <v>183</v>
      </c>
      <c r="C102" s="2" t="s">
        <v>6</v>
      </c>
      <c r="D102" s="7" t="s">
        <v>178</v>
      </c>
      <c r="E102" s="7" t="s">
        <v>157</v>
      </c>
      <c r="F102" s="2">
        <v>57.17</v>
      </c>
      <c r="G102" s="16">
        <f t="shared" si="5"/>
        <v>34.302</v>
      </c>
      <c r="H102" s="9">
        <v>79.8</v>
      </c>
      <c r="I102" s="19">
        <f t="shared" si="6"/>
        <v>31.92</v>
      </c>
      <c r="J102" s="9">
        <f t="shared" si="7"/>
        <v>66.22200000000001</v>
      </c>
      <c r="K102" s="4"/>
    </row>
    <row r="103" spans="1:11" s="1" customFormat="1" ht="12">
      <c r="A103" s="2">
        <v>100</v>
      </c>
      <c r="B103" s="6" t="s">
        <v>187</v>
      </c>
      <c r="C103" s="2" t="s">
        <v>6</v>
      </c>
      <c r="D103" s="7" t="s">
        <v>180</v>
      </c>
      <c r="E103" s="7" t="s">
        <v>172</v>
      </c>
      <c r="F103" s="2">
        <v>60.27</v>
      </c>
      <c r="G103" s="16">
        <f t="shared" si="5"/>
        <v>36.162</v>
      </c>
      <c r="H103" s="9">
        <v>77.8</v>
      </c>
      <c r="I103" s="19">
        <f t="shared" si="6"/>
        <v>31.12</v>
      </c>
      <c r="J103" s="9">
        <f t="shared" si="7"/>
        <v>67.282</v>
      </c>
      <c r="K103" s="4"/>
    </row>
    <row r="104" spans="1:11" s="1" customFormat="1" ht="12">
      <c r="A104" s="2">
        <v>101</v>
      </c>
      <c r="B104" s="6" t="s">
        <v>179</v>
      </c>
      <c r="C104" s="2" t="s">
        <v>6</v>
      </c>
      <c r="D104" s="7" t="s">
        <v>180</v>
      </c>
      <c r="E104" s="7" t="s">
        <v>172</v>
      </c>
      <c r="F104" s="2">
        <v>57.67</v>
      </c>
      <c r="G104" s="16">
        <f t="shared" si="5"/>
        <v>34.602</v>
      </c>
      <c r="H104" s="9">
        <v>80</v>
      </c>
      <c r="I104" s="19">
        <f t="shared" si="6"/>
        <v>32</v>
      </c>
      <c r="J104" s="9">
        <f t="shared" si="7"/>
        <v>66.602</v>
      </c>
      <c r="K104" s="4"/>
    </row>
    <row r="105" spans="1:11" s="1" customFormat="1" ht="12">
      <c r="A105" s="2">
        <v>102</v>
      </c>
      <c r="B105" s="6" t="s">
        <v>184</v>
      </c>
      <c r="C105" s="2" t="s">
        <v>6</v>
      </c>
      <c r="D105" s="7" t="s">
        <v>176</v>
      </c>
      <c r="E105" s="7" t="s">
        <v>172</v>
      </c>
      <c r="F105" s="2">
        <v>64.87</v>
      </c>
      <c r="G105" s="16">
        <f t="shared" si="5"/>
        <v>38.922000000000004</v>
      </c>
      <c r="H105" s="9">
        <v>79</v>
      </c>
      <c r="I105" s="19">
        <f t="shared" si="6"/>
        <v>31.6</v>
      </c>
      <c r="J105" s="9">
        <f t="shared" si="7"/>
        <v>70.522</v>
      </c>
      <c r="K105" s="4"/>
    </row>
    <row r="106" spans="1:11" s="1" customFormat="1" ht="12">
      <c r="A106" s="2">
        <v>103</v>
      </c>
      <c r="B106" s="6" t="s">
        <v>186</v>
      </c>
      <c r="C106" s="2" t="s">
        <v>9</v>
      </c>
      <c r="D106" s="7" t="s">
        <v>176</v>
      </c>
      <c r="E106" s="7" t="s">
        <v>172</v>
      </c>
      <c r="F106" s="2">
        <v>52.53</v>
      </c>
      <c r="G106" s="16">
        <f t="shared" si="5"/>
        <v>31.518</v>
      </c>
      <c r="H106" s="9">
        <v>79.4</v>
      </c>
      <c r="I106" s="19">
        <f t="shared" si="6"/>
        <v>31.760000000000005</v>
      </c>
      <c r="J106" s="9">
        <f t="shared" si="7"/>
        <v>63.278000000000006</v>
      </c>
      <c r="K106" s="4"/>
    </row>
    <row r="107" spans="1:11" s="1" customFormat="1" ht="12">
      <c r="A107" s="2">
        <v>104</v>
      </c>
      <c r="B107" s="6" t="s">
        <v>175</v>
      </c>
      <c r="C107" s="2" t="s">
        <v>9</v>
      </c>
      <c r="D107" s="7" t="s">
        <v>173</v>
      </c>
      <c r="E107" s="7" t="s">
        <v>172</v>
      </c>
      <c r="F107" s="2">
        <v>62.67</v>
      </c>
      <c r="G107" s="16">
        <f t="shared" si="5"/>
        <v>37.602</v>
      </c>
      <c r="H107" s="9">
        <v>80.2</v>
      </c>
      <c r="I107" s="19">
        <f t="shared" si="6"/>
        <v>32.080000000000005</v>
      </c>
      <c r="J107" s="9">
        <f t="shared" si="7"/>
        <v>69.682</v>
      </c>
      <c r="K107" s="4"/>
    </row>
    <row r="108" spans="1:11" s="1" customFormat="1" ht="12">
      <c r="A108" s="2">
        <v>105</v>
      </c>
      <c r="B108" s="6" t="s">
        <v>177</v>
      </c>
      <c r="C108" s="2" t="s">
        <v>6</v>
      </c>
      <c r="D108" s="7" t="s">
        <v>173</v>
      </c>
      <c r="E108" s="7" t="s">
        <v>172</v>
      </c>
      <c r="F108" s="2">
        <v>62.57</v>
      </c>
      <c r="G108" s="16">
        <f t="shared" si="5"/>
        <v>37.542</v>
      </c>
      <c r="H108" s="9">
        <v>77.6</v>
      </c>
      <c r="I108" s="19">
        <f t="shared" si="6"/>
        <v>31.04</v>
      </c>
      <c r="J108" s="9">
        <f t="shared" si="7"/>
        <v>68.582</v>
      </c>
      <c r="K108" s="4"/>
    </row>
    <row r="109" spans="1:11" s="1" customFormat="1" ht="12">
      <c r="A109" s="2">
        <v>106</v>
      </c>
      <c r="B109" s="6" t="s">
        <v>181</v>
      </c>
      <c r="C109" s="2" t="s">
        <v>6</v>
      </c>
      <c r="D109" s="7" t="s">
        <v>182</v>
      </c>
      <c r="E109" s="7" t="s">
        <v>172</v>
      </c>
      <c r="F109" s="2">
        <v>53.3</v>
      </c>
      <c r="G109" s="16">
        <f t="shared" si="5"/>
        <v>31.979999999999997</v>
      </c>
      <c r="H109" s="9">
        <v>76</v>
      </c>
      <c r="I109" s="19">
        <f t="shared" si="6"/>
        <v>30.400000000000002</v>
      </c>
      <c r="J109" s="9">
        <f t="shared" si="7"/>
        <v>62.379999999999995</v>
      </c>
      <c r="K109" s="4"/>
    </row>
    <row r="110" spans="1:11" s="1" customFormat="1" ht="12">
      <c r="A110" s="2">
        <v>107</v>
      </c>
      <c r="B110" s="6" t="s">
        <v>174</v>
      </c>
      <c r="C110" s="2" t="s">
        <v>9</v>
      </c>
      <c r="D110" s="7" t="s">
        <v>171</v>
      </c>
      <c r="E110" s="7" t="s">
        <v>172</v>
      </c>
      <c r="F110" s="2">
        <v>65.03</v>
      </c>
      <c r="G110" s="16">
        <f t="shared" si="5"/>
        <v>39.018</v>
      </c>
      <c r="H110" s="9">
        <v>79.2</v>
      </c>
      <c r="I110" s="19">
        <f t="shared" si="6"/>
        <v>31.680000000000003</v>
      </c>
      <c r="J110" s="9">
        <f t="shared" si="7"/>
        <v>70.69800000000001</v>
      </c>
      <c r="K110" s="4"/>
    </row>
    <row r="111" spans="1:11" s="1" customFormat="1" ht="12">
      <c r="A111" s="2">
        <v>108</v>
      </c>
      <c r="B111" s="6" t="s">
        <v>185</v>
      </c>
      <c r="C111" s="2" t="s">
        <v>9</v>
      </c>
      <c r="D111" s="7" t="s">
        <v>171</v>
      </c>
      <c r="E111" s="7" t="s">
        <v>172</v>
      </c>
      <c r="F111" s="2">
        <v>66.73</v>
      </c>
      <c r="G111" s="16">
        <f t="shared" si="5"/>
        <v>40.038000000000004</v>
      </c>
      <c r="H111" s="9">
        <v>70.6</v>
      </c>
      <c r="I111" s="19">
        <f t="shared" si="6"/>
        <v>28.24</v>
      </c>
      <c r="J111" s="9">
        <f t="shared" si="7"/>
        <v>68.278</v>
      </c>
      <c r="K111" s="4"/>
    </row>
  </sheetData>
  <sheetProtection password="CDA9" sheet="1"/>
  <autoFilter ref="A3:K111"/>
  <mergeCells count="10">
    <mergeCell ref="E2:E3"/>
    <mergeCell ref="K2:K3"/>
    <mergeCell ref="A1:K1"/>
    <mergeCell ref="F2:G2"/>
    <mergeCell ref="H2:I2"/>
    <mergeCell ref="J2:J3"/>
    <mergeCell ref="A2:A3"/>
    <mergeCell ref="B2:B3"/>
    <mergeCell ref="C2:C3"/>
    <mergeCell ref="D2:D3"/>
  </mergeCells>
  <printOptions/>
  <pageMargins left="0.8" right="0.17" top="0.58" bottom="0.41" header="0.51" footer="0.17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2017-07-24T10:05:12Z</cp:lastPrinted>
  <dcterms:created xsi:type="dcterms:W3CDTF">2017-07-12T01:02:08Z</dcterms:created>
  <dcterms:modified xsi:type="dcterms:W3CDTF">2017-07-25T00:35:11Z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