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10" activeTab="0"/>
  </bookViews>
  <sheets>
    <sheet name="Sheet1" sheetId="1" r:id="rId1"/>
  </sheets>
  <definedNames>
    <definedName name="_xlnm._FilterDatabase" localSheetId="0" hidden="1">'Sheet1'!$A$3:$J$21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<sst xmlns="http://schemas.openxmlformats.org/spreadsheetml/2006/main" count="86" uniqueCount="56">
  <si>
    <t>序号</t>
  </si>
  <si>
    <t>姓名</t>
  </si>
  <si>
    <t>性别</t>
  </si>
  <si>
    <t>报考部门</t>
  </si>
  <si>
    <t>报考职位</t>
  </si>
  <si>
    <t>肖明骥</t>
  </si>
  <si>
    <t>男</t>
  </si>
  <si>
    <t>06004江口县公安局</t>
  </si>
  <si>
    <t>01法制大队民警</t>
  </si>
  <si>
    <t>06003江口县人民法院</t>
  </si>
  <si>
    <t>01双江法庭司法警察</t>
  </si>
  <si>
    <t>张伟</t>
  </si>
  <si>
    <t>06002玉屏侗族自治县公安局</t>
  </si>
  <si>
    <t>01平溪派出所民警</t>
  </si>
  <si>
    <t>李倩雨</t>
  </si>
  <si>
    <t>女</t>
  </si>
  <si>
    <t>06001铜仁市中级人民法院</t>
  </si>
  <si>
    <t>02司法警察</t>
  </si>
  <si>
    <t>05朱家场派出所民警</t>
  </si>
  <si>
    <t>03大龙派出所民警</t>
  </si>
  <si>
    <t>02平溪派出所民警</t>
  </si>
  <si>
    <t>01司法警察</t>
  </si>
  <si>
    <t>04大龙派出所民警</t>
  </si>
  <si>
    <t>杨正安</t>
  </si>
  <si>
    <t>刘洋</t>
  </si>
  <si>
    <t>李斌</t>
  </si>
  <si>
    <t>刘泰岳</t>
  </si>
  <si>
    <t>杨钬杰</t>
  </si>
  <si>
    <t>杨至水</t>
  </si>
  <si>
    <t>06005石阡县人民法院</t>
  </si>
  <si>
    <t>06006印江土家族苗族自治县人民法院</t>
  </si>
  <si>
    <t>02凯德街道办事处派出所民警</t>
  </si>
  <si>
    <t>张涛</t>
  </si>
  <si>
    <t>06007思南县公安局</t>
  </si>
  <si>
    <t>03长坝派出所民警</t>
  </si>
  <si>
    <t>06008沿河土家族自治县公安局</t>
  </si>
  <si>
    <t>02政工室民警</t>
  </si>
  <si>
    <t>01警务保障室金融财会</t>
  </si>
  <si>
    <t>卜圣泰</t>
  </si>
  <si>
    <t>01宽坪派出所法医</t>
  </si>
  <si>
    <t>李家兴</t>
  </si>
  <si>
    <t>02胡家湾派出所民警</t>
  </si>
  <si>
    <t>毛友昆</t>
  </si>
  <si>
    <t>蒋志炜</t>
  </si>
  <si>
    <t>陈静</t>
  </si>
  <si>
    <t>舒瑶</t>
  </si>
  <si>
    <t>吴丹</t>
  </si>
  <si>
    <t>冉凌易</t>
  </si>
  <si>
    <t>折算前成绩</t>
  </si>
  <si>
    <t>备注</t>
  </si>
  <si>
    <t>铜仁市2017年公开招录人民警察体检人员名单</t>
  </si>
  <si>
    <t>笔试成绩</t>
  </si>
  <si>
    <t>面试成绩</t>
  </si>
  <si>
    <t>总成绩</t>
  </si>
  <si>
    <t>折算前成绩</t>
  </si>
  <si>
    <t>折算后成绩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</si>
</sst>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6" fillId="13" borderId="5" applyNumberFormat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18" fillId="9" borderId="0" applyNumberFormat="0" applyBorder="0" applyAlignment="0" applyProtection="0"/>
    <xf numFmtId="0" fontId="13" fillId="4" borderId="7" applyNumberFormat="0" applyAlignment="0" applyProtection="0"/>
    <xf numFmtId="0" fontId="19" fillId="7" borderId="4" applyNumberFormat="0" applyAlignment="0" applyProtection="0"/>
    <xf numFmtId="0" fontId="11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 vertical="center"/>
    </xf>
    <xf numFmtId="0" fontId="3" fillId="0" borderId="0" xfId="40" applyFont="1">
      <alignment/>
      <protection/>
    </xf>
    <xf numFmtId="0" fontId="0" fillId="0" borderId="0" xfId="0" applyAlignment="1">
      <alignment vertical="center" shrinkToFit="1"/>
    </xf>
    <xf numFmtId="0" fontId="1" fillId="0" borderId="9" xfId="40" applyNumberFormat="1" applyFont="1" applyBorder="1" applyAlignment="1">
      <alignment horizontal="center" vertical="center" wrapText="1"/>
      <protection/>
    </xf>
    <xf numFmtId="0" fontId="2" fillId="0" borderId="9" xfId="40" applyFont="1" applyBorder="1">
      <alignment/>
      <protection/>
    </xf>
    <xf numFmtId="0" fontId="2" fillId="0" borderId="9" xfId="40" applyNumberFormat="1" applyFont="1" applyBorder="1">
      <alignment/>
      <protection/>
    </xf>
    <xf numFmtId="176" fontId="1" fillId="0" borderId="9" xfId="40" applyNumberFormat="1" applyFont="1" applyBorder="1" applyAlignment="1">
      <alignment horizontal="center" vertical="center" wrapText="1"/>
      <protection/>
    </xf>
    <xf numFmtId="0" fontId="2" fillId="0" borderId="9" xfId="40" applyNumberFormat="1" applyFont="1" applyBorder="1" quotePrefix="1">
      <alignment/>
      <protection/>
    </xf>
    <xf numFmtId="0" fontId="2" fillId="0" borderId="9" xfId="40" applyNumberFormat="1" applyFont="1" applyBorder="1" applyAlignment="1" quotePrefix="1">
      <alignment shrinkToFit="1"/>
      <protection/>
    </xf>
    <xf numFmtId="0" fontId="2" fillId="0" borderId="0" xfId="40" applyFont="1">
      <alignment/>
      <protection/>
    </xf>
    <xf numFmtId="177" fontId="1" fillId="0" borderId="9" xfId="40" applyNumberFormat="1" applyFont="1" applyBorder="1" applyAlignment="1">
      <alignment horizontal="center" vertical="center" wrapText="1"/>
      <protection/>
    </xf>
    <xf numFmtId="0" fontId="1" fillId="0" borderId="0" xfId="0" applyFont="1" applyAlignment="1">
      <alignment vertical="center"/>
    </xf>
    <xf numFmtId="31" fontId="2" fillId="0" borderId="9" xfId="40" applyNumberFormat="1" applyFont="1" applyBorder="1">
      <alignment/>
      <protection/>
    </xf>
    <xf numFmtId="0" fontId="2" fillId="0" borderId="9" xfId="40" applyNumberFormat="1" applyFont="1" applyBorder="1" applyAlignment="1">
      <alignment horizontal="center"/>
      <protection/>
    </xf>
    <xf numFmtId="176" fontId="2" fillId="0" borderId="9" xfId="40" applyNumberFormat="1" applyFont="1" applyBorder="1" applyAlignment="1">
      <alignment horizontal="center"/>
      <protection/>
    </xf>
    <xf numFmtId="177" fontId="2" fillId="0" borderId="9" xfId="40" applyNumberFormat="1" applyFont="1" applyBorder="1" applyAlignment="1">
      <alignment horizontal="center"/>
      <protection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9" xfId="40" applyNumberFormat="1" applyFont="1" applyBorder="1" applyAlignment="1" quotePrefix="1">
      <alignment horizontal="center" vertical="center" shrinkToFi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40" applyNumberFormat="1" applyFont="1" applyBorder="1" applyAlignment="1">
      <alignment horizontal="center" vertical="center" wrapText="1"/>
      <protection/>
    </xf>
    <xf numFmtId="0" fontId="1" fillId="0" borderId="9" xfId="40" applyNumberFormat="1" applyFont="1" applyBorder="1" applyAlignment="1" quotePrefix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人民警察成绩排名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SheetLayoutView="100" workbookViewId="0" topLeftCell="A1">
      <selection activeCell="I11" sqref="I11"/>
    </sheetView>
  </sheetViews>
  <sheetFormatPr defaultColWidth="9.00390625" defaultRowHeight="14.25"/>
  <cols>
    <col min="1" max="1" width="5.125" style="0" customWidth="1"/>
    <col min="2" max="2" width="8.00390625" style="0" customWidth="1"/>
    <col min="3" max="3" width="4.625" style="0" customWidth="1"/>
    <col min="4" max="4" width="32.875" style="2" customWidth="1"/>
    <col min="5" max="5" width="27.50390625" style="2" customWidth="1"/>
    <col min="6" max="6" width="9.75390625" style="16" customWidth="1"/>
    <col min="7" max="7" width="9.75390625" style="17" customWidth="1"/>
    <col min="8" max="8" width="9.875" style="17" customWidth="1"/>
    <col min="9" max="9" width="9.75390625" style="18" customWidth="1"/>
    <col min="10" max="10" width="7.25390625" style="16" customWidth="1"/>
    <col min="11" max="11" width="5.25390625" style="0" customWidth="1"/>
  </cols>
  <sheetData>
    <row r="1" spans="1:11" ht="22.5">
      <c r="A1" s="21" t="s">
        <v>50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1" customFormat="1" ht="12">
      <c r="A2" s="20" t="s">
        <v>0</v>
      </c>
      <c r="B2" s="24" t="s">
        <v>1</v>
      </c>
      <c r="C2" s="24" t="s">
        <v>2</v>
      </c>
      <c r="D2" s="19" t="s">
        <v>3</v>
      </c>
      <c r="E2" s="19" t="s">
        <v>4</v>
      </c>
      <c r="F2" s="22" t="s">
        <v>51</v>
      </c>
      <c r="G2" s="22"/>
      <c r="H2" s="23" t="s">
        <v>52</v>
      </c>
      <c r="I2" s="23"/>
      <c r="J2" s="20" t="s">
        <v>53</v>
      </c>
      <c r="K2" s="20" t="s">
        <v>49</v>
      </c>
    </row>
    <row r="3" spans="1:11" s="9" customFormat="1" ht="12">
      <c r="A3" s="20"/>
      <c r="B3" s="24"/>
      <c r="C3" s="24"/>
      <c r="D3" s="19"/>
      <c r="E3" s="19"/>
      <c r="F3" s="3" t="s">
        <v>48</v>
      </c>
      <c r="G3" s="6" t="s">
        <v>55</v>
      </c>
      <c r="H3" s="6" t="s">
        <v>54</v>
      </c>
      <c r="I3" s="10" t="s">
        <v>55</v>
      </c>
      <c r="J3" s="20"/>
      <c r="K3" s="20"/>
    </row>
    <row r="4" spans="1:11" s="9" customFormat="1" ht="12">
      <c r="A4" s="4">
        <v>1</v>
      </c>
      <c r="B4" s="7" t="s">
        <v>23</v>
      </c>
      <c r="C4" s="5" t="s">
        <v>6</v>
      </c>
      <c r="D4" s="8" t="s">
        <v>16</v>
      </c>
      <c r="E4" s="8" t="s">
        <v>21</v>
      </c>
      <c r="F4" s="13">
        <v>163.1</v>
      </c>
      <c r="G4" s="14">
        <f>F4/3*0.6</f>
        <v>32.62</v>
      </c>
      <c r="H4" s="14">
        <v>79.2</v>
      </c>
      <c r="I4" s="15">
        <f>H4*0.4</f>
        <v>31.680000000000003</v>
      </c>
      <c r="J4" s="14">
        <f aca="true" t="shared" si="0" ref="J4:J21">F4/3*0.6+H4*0.4</f>
        <v>64.3</v>
      </c>
      <c r="K4" s="12"/>
    </row>
    <row r="5" spans="1:11" s="9" customFormat="1" ht="12">
      <c r="A5" s="4">
        <v>2</v>
      </c>
      <c r="B5" s="7" t="s">
        <v>28</v>
      </c>
      <c r="C5" s="5" t="s">
        <v>6</v>
      </c>
      <c r="D5" s="8" t="s">
        <v>16</v>
      </c>
      <c r="E5" s="8" t="s">
        <v>17</v>
      </c>
      <c r="F5" s="13">
        <v>164.6</v>
      </c>
      <c r="G5" s="14">
        <f aca="true" t="shared" si="1" ref="G5:G21">F5/3*0.6</f>
        <v>32.92</v>
      </c>
      <c r="H5" s="14">
        <v>77.2</v>
      </c>
      <c r="I5" s="15">
        <f aca="true" t="shared" si="2" ref="I5:I21">H5*0.4</f>
        <v>30.880000000000003</v>
      </c>
      <c r="J5" s="14">
        <f t="shared" si="0"/>
        <v>63.800000000000004</v>
      </c>
      <c r="K5" s="12"/>
    </row>
    <row r="6" spans="1:11" s="9" customFormat="1" ht="12">
      <c r="A6" s="4">
        <v>3</v>
      </c>
      <c r="B6" s="7" t="s">
        <v>11</v>
      </c>
      <c r="C6" s="5" t="s">
        <v>6</v>
      </c>
      <c r="D6" s="8" t="s">
        <v>12</v>
      </c>
      <c r="E6" s="8" t="s">
        <v>13</v>
      </c>
      <c r="F6" s="13">
        <v>176.6</v>
      </c>
      <c r="G6" s="14">
        <f t="shared" si="1"/>
        <v>35.32</v>
      </c>
      <c r="H6" s="14">
        <v>73.8</v>
      </c>
      <c r="I6" s="15">
        <f t="shared" si="2"/>
        <v>29.52</v>
      </c>
      <c r="J6" s="14">
        <f t="shared" si="0"/>
        <v>64.84</v>
      </c>
      <c r="K6" s="12"/>
    </row>
    <row r="7" spans="1:11" s="9" customFormat="1" ht="12">
      <c r="A7" s="4">
        <v>4</v>
      </c>
      <c r="B7" s="7" t="s">
        <v>25</v>
      </c>
      <c r="C7" s="5" t="s">
        <v>6</v>
      </c>
      <c r="D7" s="8" t="s">
        <v>12</v>
      </c>
      <c r="E7" s="8" t="s">
        <v>20</v>
      </c>
      <c r="F7" s="13">
        <v>183.8</v>
      </c>
      <c r="G7" s="14">
        <f t="shared" si="1"/>
        <v>36.760000000000005</v>
      </c>
      <c r="H7" s="14">
        <v>74.2</v>
      </c>
      <c r="I7" s="15">
        <f t="shared" si="2"/>
        <v>29.680000000000003</v>
      </c>
      <c r="J7" s="14">
        <f t="shared" si="0"/>
        <v>66.44000000000001</v>
      </c>
      <c r="K7" s="12"/>
    </row>
    <row r="8" spans="1:11" s="9" customFormat="1" ht="12">
      <c r="A8" s="4">
        <v>5</v>
      </c>
      <c r="B8" s="7" t="s">
        <v>27</v>
      </c>
      <c r="C8" s="5" t="s">
        <v>6</v>
      </c>
      <c r="D8" s="8" t="s">
        <v>12</v>
      </c>
      <c r="E8" s="8" t="s">
        <v>19</v>
      </c>
      <c r="F8" s="13">
        <v>169.7</v>
      </c>
      <c r="G8" s="14">
        <f t="shared" si="1"/>
        <v>33.94</v>
      </c>
      <c r="H8" s="14">
        <v>81.2</v>
      </c>
      <c r="I8" s="15">
        <f t="shared" si="2"/>
        <v>32.480000000000004</v>
      </c>
      <c r="J8" s="14">
        <f t="shared" si="0"/>
        <v>66.42</v>
      </c>
      <c r="K8" s="12"/>
    </row>
    <row r="9" spans="1:11" s="9" customFormat="1" ht="12">
      <c r="A9" s="4">
        <v>6</v>
      </c>
      <c r="B9" s="7" t="s">
        <v>26</v>
      </c>
      <c r="C9" s="5" t="s">
        <v>6</v>
      </c>
      <c r="D9" s="8" t="s">
        <v>12</v>
      </c>
      <c r="E9" s="8" t="s">
        <v>22</v>
      </c>
      <c r="F9" s="13">
        <v>156.1</v>
      </c>
      <c r="G9" s="14">
        <f t="shared" si="1"/>
        <v>31.22</v>
      </c>
      <c r="H9" s="14">
        <v>79.2</v>
      </c>
      <c r="I9" s="15">
        <f t="shared" si="2"/>
        <v>31.680000000000003</v>
      </c>
      <c r="J9" s="14">
        <f t="shared" si="0"/>
        <v>62.900000000000006</v>
      </c>
      <c r="K9" s="12"/>
    </row>
    <row r="10" spans="1:11" s="9" customFormat="1" ht="12">
      <c r="A10" s="4">
        <v>7</v>
      </c>
      <c r="B10" s="7" t="s">
        <v>24</v>
      </c>
      <c r="C10" s="5" t="s">
        <v>6</v>
      </c>
      <c r="D10" s="8" t="s">
        <v>12</v>
      </c>
      <c r="E10" s="8" t="s">
        <v>18</v>
      </c>
      <c r="F10" s="13">
        <v>184</v>
      </c>
      <c r="G10" s="14">
        <f t="shared" si="1"/>
        <v>36.8</v>
      </c>
      <c r="H10" s="14">
        <v>84.6</v>
      </c>
      <c r="I10" s="15">
        <f t="shared" si="2"/>
        <v>33.839999999999996</v>
      </c>
      <c r="J10" s="14">
        <f t="shared" si="0"/>
        <v>70.63999999999999</v>
      </c>
      <c r="K10" s="12"/>
    </row>
    <row r="11" spans="1:11" s="9" customFormat="1" ht="12">
      <c r="A11" s="4">
        <v>8</v>
      </c>
      <c r="B11" s="7" t="s">
        <v>14</v>
      </c>
      <c r="C11" s="5" t="s">
        <v>15</v>
      </c>
      <c r="D11" s="8" t="s">
        <v>9</v>
      </c>
      <c r="E11" s="8" t="s">
        <v>10</v>
      </c>
      <c r="F11" s="13">
        <v>161.2</v>
      </c>
      <c r="G11" s="14">
        <f t="shared" si="1"/>
        <v>32.239999999999995</v>
      </c>
      <c r="H11" s="14">
        <v>79.2</v>
      </c>
      <c r="I11" s="15">
        <f t="shared" si="2"/>
        <v>31.680000000000003</v>
      </c>
      <c r="J11" s="14">
        <f t="shared" si="0"/>
        <v>63.92</v>
      </c>
      <c r="K11" s="12"/>
    </row>
    <row r="12" spans="1:11" s="9" customFormat="1" ht="12">
      <c r="A12" s="4">
        <v>9</v>
      </c>
      <c r="B12" s="7" t="s">
        <v>5</v>
      </c>
      <c r="C12" s="5" t="s">
        <v>6</v>
      </c>
      <c r="D12" s="8" t="s">
        <v>7</v>
      </c>
      <c r="E12" s="8" t="s">
        <v>8</v>
      </c>
      <c r="F12" s="13">
        <v>158.3</v>
      </c>
      <c r="G12" s="14">
        <f t="shared" si="1"/>
        <v>31.660000000000004</v>
      </c>
      <c r="H12" s="14">
        <v>81</v>
      </c>
      <c r="I12" s="15">
        <f t="shared" si="2"/>
        <v>32.4</v>
      </c>
      <c r="J12" s="14">
        <f t="shared" si="0"/>
        <v>64.06</v>
      </c>
      <c r="K12" s="12"/>
    </row>
    <row r="13" spans="1:11" s="9" customFormat="1" ht="12">
      <c r="A13" s="4">
        <v>10</v>
      </c>
      <c r="B13" s="7" t="s">
        <v>45</v>
      </c>
      <c r="C13" s="5" t="s">
        <v>6</v>
      </c>
      <c r="D13" s="8" t="s">
        <v>7</v>
      </c>
      <c r="E13" s="8" t="s">
        <v>31</v>
      </c>
      <c r="F13" s="13">
        <v>169.8</v>
      </c>
      <c r="G13" s="14">
        <f t="shared" si="1"/>
        <v>33.96</v>
      </c>
      <c r="H13" s="14">
        <v>81.8</v>
      </c>
      <c r="I13" s="15">
        <f t="shared" si="2"/>
        <v>32.72</v>
      </c>
      <c r="J13" s="14">
        <f t="shared" si="0"/>
        <v>66.68</v>
      </c>
      <c r="K13" s="12"/>
    </row>
    <row r="14" spans="1:11" s="9" customFormat="1" ht="12">
      <c r="A14" s="4">
        <v>11</v>
      </c>
      <c r="B14" s="7" t="s">
        <v>42</v>
      </c>
      <c r="C14" s="5" t="s">
        <v>6</v>
      </c>
      <c r="D14" s="8" t="s">
        <v>29</v>
      </c>
      <c r="E14" s="8" t="s">
        <v>21</v>
      </c>
      <c r="F14" s="13">
        <v>169.8</v>
      </c>
      <c r="G14" s="14">
        <f t="shared" si="1"/>
        <v>33.96</v>
      </c>
      <c r="H14" s="14">
        <v>85</v>
      </c>
      <c r="I14" s="15">
        <f t="shared" si="2"/>
        <v>34</v>
      </c>
      <c r="J14" s="14">
        <f t="shared" si="0"/>
        <v>67.96000000000001</v>
      </c>
      <c r="K14" s="12"/>
    </row>
    <row r="15" spans="1:11" s="9" customFormat="1" ht="12">
      <c r="A15" s="4">
        <v>12</v>
      </c>
      <c r="B15" s="7" t="s">
        <v>46</v>
      </c>
      <c r="C15" s="5" t="s">
        <v>15</v>
      </c>
      <c r="D15" s="8" t="s">
        <v>30</v>
      </c>
      <c r="E15" s="8" t="s">
        <v>21</v>
      </c>
      <c r="F15" s="13">
        <v>184.3</v>
      </c>
      <c r="G15" s="14">
        <f t="shared" si="1"/>
        <v>36.86</v>
      </c>
      <c r="H15" s="14">
        <v>89</v>
      </c>
      <c r="I15" s="15">
        <f t="shared" si="2"/>
        <v>35.6</v>
      </c>
      <c r="J15" s="14">
        <f t="shared" si="0"/>
        <v>72.46000000000001</v>
      </c>
      <c r="K15" s="12"/>
    </row>
    <row r="16" spans="1:11" s="1" customFormat="1" ht="12">
      <c r="A16" s="4">
        <v>13</v>
      </c>
      <c r="B16" s="7" t="s">
        <v>43</v>
      </c>
      <c r="C16" s="5" t="s">
        <v>6</v>
      </c>
      <c r="D16" s="8" t="s">
        <v>30</v>
      </c>
      <c r="E16" s="8" t="s">
        <v>21</v>
      </c>
      <c r="F16" s="13">
        <v>184.4</v>
      </c>
      <c r="G16" s="14">
        <f t="shared" si="1"/>
        <v>36.88</v>
      </c>
      <c r="H16" s="14">
        <v>81.8</v>
      </c>
      <c r="I16" s="15">
        <f t="shared" si="2"/>
        <v>32.72</v>
      </c>
      <c r="J16" s="14">
        <f t="shared" si="0"/>
        <v>69.6</v>
      </c>
      <c r="K16" s="12"/>
    </row>
    <row r="17" spans="1:11" s="9" customFormat="1" ht="12">
      <c r="A17" s="4">
        <v>14</v>
      </c>
      <c r="B17" s="7" t="s">
        <v>38</v>
      </c>
      <c r="C17" s="5" t="s">
        <v>6</v>
      </c>
      <c r="D17" s="8" t="s">
        <v>33</v>
      </c>
      <c r="E17" s="8" t="s">
        <v>39</v>
      </c>
      <c r="F17" s="13">
        <v>177.7</v>
      </c>
      <c r="G17" s="14">
        <f t="shared" si="1"/>
        <v>35.53999999999999</v>
      </c>
      <c r="H17" s="14">
        <v>78.4</v>
      </c>
      <c r="I17" s="15">
        <f t="shared" si="2"/>
        <v>31.360000000000003</v>
      </c>
      <c r="J17" s="14">
        <f t="shared" si="0"/>
        <v>66.89999999999999</v>
      </c>
      <c r="K17" s="12"/>
    </row>
    <row r="18" spans="1:11" s="9" customFormat="1" ht="12">
      <c r="A18" s="4">
        <v>15</v>
      </c>
      <c r="B18" s="7" t="s">
        <v>40</v>
      </c>
      <c r="C18" s="5" t="s">
        <v>6</v>
      </c>
      <c r="D18" s="8" t="s">
        <v>33</v>
      </c>
      <c r="E18" s="8" t="s">
        <v>41</v>
      </c>
      <c r="F18" s="13">
        <v>160.8</v>
      </c>
      <c r="G18" s="14">
        <f t="shared" si="1"/>
        <v>32.16</v>
      </c>
      <c r="H18" s="14">
        <v>81.4</v>
      </c>
      <c r="I18" s="15">
        <f t="shared" si="2"/>
        <v>32.56</v>
      </c>
      <c r="J18" s="14">
        <f t="shared" si="0"/>
        <v>64.72</v>
      </c>
      <c r="K18" s="12"/>
    </row>
    <row r="19" spans="1:11" s="9" customFormat="1" ht="12">
      <c r="A19" s="4">
        <v>16</v>
      </c>
      <c r="B19" s="7" t="s">
        <v>32</v>
      </c>
      <c r="C19" s="5" t="s">
        <v>6</v>
      </c>
      <c r="D19" s="8" t="s">
        <v>33</v>
      </c>
      <c r="E19" s="8" t="s">
        <v>34</v>
      </c>
      <c r="F19" s="13">
        <v>178.4</v>
      </c>
      <c r="G19" s="14">
        <f t="shared" si="1"/>
        <v>35.68</v>
      </c>
      <c r="H19" s="14">
        <v>87.6</v>
      </c>
      <c r="I19" s="15">
        <f t="shared" si="2"/>
        <v>35.04</v>
      </c>
      <c r="J19" s="14">
        <f t="shared" si="0"/>
        <v>70.72</v>
      </c>
      <c r="K19" s="12"/>
    </row>
    <row r="20" spans="1:11" s="9" customFormat="1" ht="12">
      <c r="A20" s="4">
        <v>17</v>
      </c>
      <c r="B20" s="7" t="s">
        <v>44</v>
      </c>
      <c r="C20" s="5" t="s">
        <v>15</v>
      </c>
      <c r="D20" s="8" t="s">
        <v>35</v>
      </c>
      <c r="E20" s="8" t="s">
        <v>37</v>
      </c>
      <c r="F20" s="13">
        <v>170.5</v>
      </c>
      <c r="G20" s="14">
        <f t="shared" si="1"/>
        <v>34.1</v>
      </c>
      <c r="H20" s="14">
        <v>81.8</v>
      </c>
      <c r="I20" s="15">
        <f t="shared" si="2"/>
        <v>32.72</v>
      </c>
      <c r="J20" s="14">
        <f t="shared" si="0"/>
        <v>66.82</v>
      </c>
      <c r="K20" s="12"/>
    </row>
    <row r="21" spans="1:11" s="9" customFormat="1" ht="12">
      <c r="A21" s="4">
        <v>18</v>
      </c>
      <c r="B21" s="7" t="s">
        <v>47</v>
      </c>
      <c r="C21" s="5" t="s">
        <v>6</v>
      </c>
      <c r="D21" s="8" t="s">
        <v>35</v>
      </c>
      <c r="E21" s="8" t="s">
        <v>36</v>
      </c>
      <c r="F21" s="13">
        <v>176.6</v>
      </c>
      <c r="G21" s="14">
        <f t="shared" si="1"/>
        <v>35.32</v>
      </c>
      <c r="H21" s="14">
        <v>85.2</v>
      </c>
      <c r="I21" s="15">
        <f t="shared" si="2"/>
        <v>34.080000000000005</v>
      </c>
      <c r="J21" s="14">
        <f t="shared" si="0"/>
        <v>69.4</v>
      </c>
      <c r="K21" s="12"/>
    </row>
  </sheetData>
  <sheetProtection password="CDA9" sheet="1"/>
  <autoFilter ref="A3:J21"/>
  <mergeCells count="10">
    <mergeCell ref="E2:E3"/>
    <mergeCell ref="J2:J3"/>
    <mergeCell ref="K2:K3"/>
    <mergeCell ref="A1:K1"/>
    <mergeCell ref="F2:G2"/>
    <mergeCell ref="H2:I2"/>
    <mergeCell ref="A2:A3"/>
    <mergeCell ref="B2:B3"/>
    <mergeCell ref="C2:C3"/>
    <mergeCell ref="D2:D3"/>
  </mergeCells>
  <printOptions/>
  <pageMargins left="0.48" right="0.16" top="0.69" bottom="0.19" header="0.22" footer="0.17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2017-07-24T10:02:23Z</cp:lastPrinted>
  <dcterms:created xsi:type="dcterms:W3CDTF">2017-07-12T01:54:46Z</dcterms:created>
  <dcterms:modified xsi:type="dcterms:W3CDTF">2017-07-25T00:34:39Z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